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тд. экономики\04Евгений\03Прогноз\Прогноз 2024-2026\Направление в совет\Район\"/>
    </mc:Choice>
  </mc:AlternateContent>
  <bookViews>
    <workbookView xWindow="0" yWindow="0" windowWidth="28800" windowHeight="12330" firstSheet="1" activeTab="1"/>
  </bookViews>
  <sheets>
    <sheet name="Приложение№1" sheetId="1" state="hidden" r:id="rId1"/>
    <sheet name="Приложение№2" sheetId="2" r:id="rId2"/>
  </sheets>
  <calcPr calcId="162913"/>
</workbook>
</file>

<file path=xl/calcChain.xml><?xml version="1.0" encoding="utf-8"?>
<calcChain xmlns="http://schemas.openxmlformats.org/spreadsheetml/2006/main">
  <c r="E33" i="1" l="1"/>
  <c r="E31" i="1"/>
  <c r="E29" i="1"/>
  <c r="E27" i="1"/>
  <c r="E25" i="1"/>
  <c r="E23" i="1"/>
  <c r="E21" i="1"/>
  <c r="E19" i="1"/>
  <c r="E17" i="1"/>
  <c r="E15" i="1"/>
  <c r="E13" i="1"/>
  <c r="E11" i="1"/>
  <c r="E9" i="1"/>
  <c r="E7" i="1"/>
  <c r="E5" i="1"/>
  <c r="C34" i="2"/>
  <c r="C32" i="2"/>
  <c r="C30" i="2"/>
  <c r="C28" i="2"/>
  <c r="C26" i="2"/>
  <c r="C24" i="2"/>
  <c r="C22" i="2"/>
  <c r="C20" i="2"/>
  <c r="C18" i="2"/>
  <c r="C16" i="2"/>
  <c r="C14" i="2"/>
  <c r="C12" i="2"/>
  <c r="C10" i="2"/>
  <c r="C8" i="2"/>
  <c r="C6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6" i="2"/>
  <c r="D34" i="2"/>
  <c r="D32" i="2"/>
  <c r="D30" i="2"/>
  <c r="D28" i="2"/>
  <c r="D26" i="2"/>
  <c r="D24" i="2"/>
  <c r="D22" i="2"/>
  <c r="D20" i="2"/>
  <c r="D18" i="2"/>
  <c r="D16" i="2"/>
  <c r="D14" i="2"/>
  <c r="D12" i="2"/>
  <c r="D10" i="2"/>
  <c r="D8" i="2"/>
  <c r="D6" i="2"/>
</calcChain>
</file>

<file path=xl/sharedStrings.xml><?xml version="1.0" encoding="utf-8"?>
<sst xmlns="http://schemas.openxmlformats.org/spreadsheetml/2006/main" count="134" uniqueCount="34">
  <si>
    <t>Показатели</t>
  </si>
  <si>
    <t>Ед.              изм.</t>
  </si>
  <si>
    <t>Численность постоянного населения</t>
  </si>
  <si>
    <t>тыс.чел.</t>
  </si>
  <si>
    <t>% к предыдущему году</t>
  </si>
  <si>
    <t>Объем отгруженных товаров собственного производства, выполненных работ и услуг собственными силами (в действующих ценах)</t>
  </si>
  <si>
    <t>%</t>
  </si>
  <si>
    <t>млн.руб.</t>
  </si>
  <si>
    <t>Валовая продукция сельского хозяйства во всех категориях хозяйств (в действующих ценах)</t>
  </si>
  <si>
    <t>Объем инвестиций в основной капитал за счет всех источников финансирования</t>
  </si>
  <si>
    <t>Оборот розничной торговли</t>
  </si>
  <si>
    <t>Объем платных услуг населению</t>
  </si>
  <si>
    <t>Среднесписочная численность работников предприятий и организаций</t>
  </si>
  <si>
    <t>Фонд заработной платы</t>
  </si>
  <si>
    <t>Среднемесячная заработная плата на одного работника</t>
  </si>
  <si>
    <t>Денежные доходы на душу населения (в среднем за месяц)</t>
  </si>
  <si>
    <t>Численность безработных зарегистрированных в службе занятости</t>
  </si>
  <si>
    <t>Уровень зарегистрированной безработицы</t>
  </si>
  <si>
    <t>чел.</t>
  </si>
  <si>
    <t>руб.</t>
  </si>
  <si>
    <t>прогноз</t>
  </si>
  <si>
    <t>Валовой территориальный продукт ( в действующих ценах)</t>
  </si>
  <si>
    <t>Добавленная стоимость (в действующих ценах)</t>
  </si>
  <si>
    <t>Оборот малых (включая микропредприятия) и средних предприятий (в действующих ценах)</t>
  </si>
  <si>
    <t>* оценочные данные</t>
  </si>
  <si>
    <t>Валовой территориальный продукт (в действующих ценах)</t>
  </si>
  <si>
    <t>2022г. отчет</t>
  </si>
  <si>
    <t>9 мес.     2023г.                  факт</t>
  </si>
  <si>
    <t>2023г. оценка</t>
  </si>
  <si>
    <t>Предварительные и ожидаемые итоги социально-экономического развития Чистопольского муниципального района на 2024 год</t>
  </si>
  <si>
    <t>Прогноз социально-экономического развития Чистопольского муниципального района на период 2024-2026 годы</t>
  </si>
  <si>
    <t>2024г.</t>
  </si>
  <si>
    <t xml:space="preserve">2025г.                </t>
  </si>
  <si>
    <t>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</si>
</sst>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1"/>
  <sheetViews>
    <sheetView zoomScaleNormal="100" workbookViewId="0">
      <selection activeCell="E5" sqref="E5"/>
    </sheetView>
  </sheetViews>
  <sheetFormatPr defaultColWidth="9.140625" defaultRowHeight="14.25" x14ac:dyDescent="0.2"/>
  <cols>
    <col min="1" max="1" width="56.7109375" style="1" customWidth="1"/>
    <col min="2" max="4" width="9.140625" style="1"/>
    <col min="5" max="5" width="9.5703125" style="1" bestFit="1" customWidth="1"/>
    <col min="6" max="16384" width="9.140625" style="1"/>
  </cols>
  <sheetData>
    <row r="1" spans="1:6" ht="32.25" customHeight="1" x14ac:dyDescent="0.2">
      <c r="A1" s="19" t="s">
        <v>29</v>
      </c>
      <c r="B1" s="19"/>
      <c r="C1" s="19"/>
      <c r="D1" s="19"/>
      <c r="E1" s="19"/>
    </row>
    <row r="3" spans="1:6" ht="39.75" customHeight="1" x14ac:dyDescent="0.2">
      <c r="A3" s="8" t="s">
        <v>0</v>
      </c>
      <c r="B3" s="9" t="s">
        <v>1</v>
      </c>
      <c r="C3" s="14" t="s">
        <v>26</v>
      </c>
      <c r="D3" s="14" t="s">
        <v>27</v>
      </c>
      <c r="E3" s="14" t="s">
        <v>28</v>
      </c>
      <c r="F3" s="2"/>
    </row>
    <row r="4" spans="1:6" ht="18" customHeight="1" x14ac:dyDescent="0.2">
      <c r="A4" s="5" t="s">
        <v>2</v>
      </c>
      <c r="B4" s="4" t="s">
        <v>3</v>
      </c>
      <c r="C4" s="11">
        <v>74.100000000000009</v>
      </c>
      <c r="D4" s="11">
        <v>73.849999999999994</v>
      </c>
      <c r="E4" s="11">
        <v>73.8</v>
      </c>
    </row>
    <row r="5" spans="1:6" ht="18" customHeight="1" x14ac:dyDescent="0.2">
      <c r="A5" s="6" t="s">
        <v>4</v>
      </c>
      <c r="B5" s="4" t="s">
        <v>6</v>
      </c>
      <c r="C5" s="11">
        <v>99.865229110512132</v>
      </c>
      <c r="D5" s="11">
        <v>99.797297297297291</v>
      </c>
      <c r="E5" s="11">
        <f>(E4/C4)*100</f>
        <v>99.595141700404838</v>
      </c>
    </row>
    <row r="6" spans="1:6" ht="18" customHeight="1" x14ac:dyDescent="0.2">
      <c r="A6" s="5" t="s">
        <v>25</v>
      </c>
      <c r="B6" s="4" t="s">
        <v>7</v>
      </c>
      <c r="C6" s="11">
        <v>30568.399999999998</v>
      </c>
      <c r="D6" s="11">
        <v>24015.53</v>
      </c>
      <c r="E6" s="13">
        <v>32020.71</v>
      </c>
    </row>
    <row r="7" spans="1:6" ht="18" customHeight="1" x14ac:dyDescent="0.2">
      <c r="A7" s="6" t="s">
        <v>4</v>
      </c>
      <c r="B7" s="4" t="s">
        <v>6</v>
      </c>
      <c r="C7" s="11">
        <v>102.131953238023</v>
      </c>
      <c r="D7" s="11">
        <v>98.381563746896845</v>
      </c>
      <c r="E7" s="11">
        <f>(E6/C6)*100</f>
        <v>104.75101739050785</v>
      </c>
    </row>
    <row r="8" spans="1:6" ht="18" customHeight="1" x14ac:dyDescent="0.2">
      <c r="A8" s="5" t="s">
        <v>22</v>
      </c>
      <c r="B8" s="4" t="s">
        <v>7</v>
      </c>
      <c r="C8" s="11">
        <v>12615.67</v>
      </c>
      <c r="D8" s="11">
        <v>9009</v>
      </c>
      <c r="E8" s="12">
        <v>13372.61</v>
      </c>
    </row>
    <row r="9" spans="1:6" ht="18" customHeight="1" x14ac:dyDescent="0.2">
      <c r="A9" s="6" t="s">
        <v>4</v>
      </c>
      <c r="B9" s="4" t="s">
        <v>6</v>
      </c>
      <c r="C9" s="11">
        <v>116.38823540265517</v>
      </c>
      <c r="D9" s="11">
        <v>108.11881188118812</v>
      </c>
      <c r="E9" s="11">
        <f>(E8/C8)*100</f>
        <v>105.99999841467</v>
      </c>
    </row>
    <row r="10" spans="1:6" ht="38.25" x14ac:dyDescent="0.2">
      <c r="A10" s="7" t="s">
        <v>5</v>
      </c>
      <c r="B10" s="4" t="s">
        <v>7</v>
      </c>
      <c r="C10" s="11">
        <v>33017.43</v>
      </c>
      <c r="D10" s="11">
        <v>25987.5</v>
      </c>
      <c r="E10" s="12">
        <v>34692.730000000003</v>
      </c>
    </row>
    <row r="11" spans="1:6" ht="18" customHeight="1" x14ac:dyDescent="0.2">
      <c r="A11" s="6" t="s">
        <v>4</v>
      </c>
      <c r="B11" s="4" t="s">
        <v>6</v>
      </c>
      <c r="C11" s="11">
        <v>169.55318078179241</v>
      </c>
      <c r="D11" s="11">
        <v>112.5</v>
      </c>
      <c r="E11" s="11">
        <f>(E10/C10)*100</f>
        <v>105.07398667915704</v>
      </c>
    </row>
    <row r="12" spans="1:6" ht="25.5" customHeight="1" x14ac:dyDescent="0.2">
      <c r="A12" s="7" t="s">
        <v>23</v>
      </c>
      <c r="B12" s="4" t="s">
        <v>7</v>
      </c>
      <c r="C12" s="11">
        <v>25848.85</v>
      </c>
      <c r="D12" s="11">
        <v>19440.900000000001</v>
      </c>
      <c r="E12" s="10">
        <v>25921.17</v>
      </c>
    </row>
    <row r="13" spans="1:6" ht="18" customHeight="1" x14ac:dyDescent="0.2">
      <c r="A13" s="6" t="s">
        <v>4</v>
      </c>
      <c r="B13" s="4" t="s">
        <v>6</v>
      </c>
      <c r="C13" s="11">
        <v>108.2792262193998</v>
      </c>
      <c r="D13" s="11">
        <v>102.9212614682542</v>
      </c>
      <c r="E13" s="11">
        <f>(E12/C12)*100</f>
        <v>100.2797803383903</v>
      </c>
    </row>
    <row r="14" spans="1:6" ht="25.5" x14ac:dyDescent="0.2">
      <c r="A14" s="7" t="s">
        <v>8</v>
      </c>
      <c r="B14" s="4" t="s">
        <v>7</v>
      </c>
      <c r="C14" s="11">
        <v>5424</v>
      </c>
      <c r="D14" s="11">
        <v>4124.9250000000002</v>
      </c>
      <c r="E14" s="10">
        <v>5499.94</v>
      </c>
    </row>
    <row r="15" spans="1:6" ht="18" customHeight="1" x14ac:dyDescent="0.2">
      <c r="A15" s="6" t="s">
        <v>4</v>
      </c>
      <c r="B15" s="4" t="s">
        <v>6</v>
      </c>
      <c r="C15" s="11">
        <v>86.330935251798564</v>
      </c>
      <c r="D15" s="11">
        <v>80.773184773243528</v>
      </c>
      <c r="E15" s="11">
        <f>(E14/C14)*100</f>
        <v>101.40007374631269</v>
      </c>
    </row>
    <row r="16" spans="1:6" ht="25.5" x14ac:dyDescent="0.2">
      <c r="A16" s="7" t="s">
        <v>9</v>
      </c>
      <c r="B16" s="4" t="s">
        <v>7</v>
      </c>
      <c r="C16" s="11">
        <v>4790.8100000000004</v>
      </c>
      <c r="D16" s="11">
        <v>3121.23</v>
      </c>
      <c r="E16" s="12">
        <v>5068.68</v>
      </c>
    </row>
    <row r="17" spans="1:5" ht="18" customHeight="1" x14ac:dyDescent="0.2">
      <c r="A17" s="6" t="s">
        <v>4</v>
      </c>
      <c r="B17" s="4" t="s">
        <v>6</v>
      </c>
      <c r="C17" s="11">
        <v>105.05471131285222</v>
      </c>
      <c r="D17" s="11">
        <v>101.62569595936573</v>
      </c>
      <c r="E17" s="11">
        <f>(E16/C16)*100</f>
        <v>105.80006303735694</v>
      </c>
    </row>
    <row r="18" spans="1:5" ht="18" customHeight="1" x14ac:dyDescent="0.2">
      <c r="A18" s="7" t="s">
        <v>10</v>
      </c>
      <c r="B18" s="4" t="s">
        <v>7</v>
      </c>
      <c r="C18" s="11">
        <v>13637.89</v>
      </c>
      <c r="D18" s="11">
        <v>11382.75</v>
      </c>
      <c r="E18" s="10">
        <v>14963.85</v>
      </c>
    </row>
    <row r="19" spans="1:5" ht="18" customHeight="1" x14ac:dyDescent="0.2">
      <c r="A19" s="6" t="s">
        <v>4</v>
      </c>
      <c r="B19" s="4" t="s">
        <v>6</v>
      </c>
      <c r="C19" s="11">
        <v>117.29500301023479</v>
      </c>
      <c r="D19" s="11">
        <v>120.44218478858934</v>
      </c>
      <c r="E19" s="11">
        <f>(E18/C18)*100</f>
        <v>109.72261838158251</v>
      </c>
    </row>
    <row r="20" spans="1:5" ht="18" customHeight="1" x14ac:dyDescent="0.2">
      <c r="A20" s="7" t="s">
        <v>11</v>
      </c>
      <c r="B20" s="4" t="s">
        <v>7</v>
      </c>
      <c r="C20" s="11">
        <v>870.97</v>
      </c>
      <c r="D20" s="11">
        <v>596.42999999999995</v>
      </c>
      <c r="E20" s="10">
        <v>957.19600000000003</v>
      </c>
    </row>
    <row r="21" spans="1:5" ht="18" customHeight="1" x14ac:dyDescent="0.2">
      <c r="A21" s="6" t="s">
        <v>4</v>
      </c>
      <c r="B21" s="4" t="s">
        <v>6</v>
      </c>
      <c r="C21" s="11">
        <v>65.982575757575759</v>
      </c>
      <c r="D21" s="11">
        <v>59.523952095808376</v>
      </c>
      <c r="E21" s="11">
        <f>(E20/C20)*100</f>
        <v>109.89999655556448</v>
      </c>
    </row>
    <row r="22" spans="1:5" ht="18" customHeight="1" x14ac:dyDescent="0.2">
      <c r="A22" s="7" t="s">
        <v>13</v>
      </c>
      <c r="B22" s="4" t="s">
        <v>7</v>
      </c>
      <c r="C22" s="11">
        <v>7970.16</v>
      </c>
      <c r="D22" s="11">
        <v>6671</v>
      </c>
      <c r="E22" s="10">
        <v>8894.6980000000003</v>
      </c>
    </row>
    <row r="23" spans="1:5" ht="18" customHeight="1" x14ac:dyDescent="0.2">
      <c r="A23" s="6" t="s">
        <v>4</v>
      </c>
      <c r="B23" s="4" t="s">
        <v>6</v>
      </c>
      <c r="C23" s="11">
        <v>117.84947508502144</v>
      </c>
      <c r="D23" s="11">
        <v>117.60765128476353</v>
      </c>
      <c r="E23" s="11">
        <f>(E22/C22)*100</f>
        <v>111.59999297379227</v>
      </c>
    </row>
    <row r="24" spans="1:5" ht="25.5" x14ac:dyDescent="0.2">
      <c r="A24" s="7" t="s">
        <v>12</v>
      </c>
      <c r="B24" s="4" t="s">
        <v>18</v>
      </c>
      <c r="C24" s="11">
        <v>16630</v>
      </c>
      <c r="D24" s="11">
        <v>16800</v>
      </c>
      <c r="E24" s="10">
        <v>16812</v>
      </c>
    </row>
    <row r="25" spans="1:5" ht="18" customHeight="1" x14ac:dyDescent="0.2">
      <c r="A25" s="6" t="s">
        <v>4</v>
      </c>
      <c r="B25" s="4" t="s">
        <v>6</v>
      </c>
      <c r="C25" s="11">
        <v>102.23151164935145</v>
      </c>
      <c r="D25" s="11">
        <v>102.56410256410255</v>
      </c>
      <c r="E25" s="11">
        <f>(E24/C24)*100</f>
        <v>101.09440769693325</v>
      </c>
    </row>
    <row r="26" spans="1:5" ht="18" customHeight="1" x14ac:dyDescent="0.2">
      <c r="A26" s="7" t="s">
        <v>14</v>
      </c>
      <c r="B26" s="4" t="s">
        <v>19</v>
      </c>
      <c r="C26" s="11">
        <v>39939.599999999999</v>
      </c>
      <c r="D26" s="11">
        <v>44089</v>
      </c>
      <c r="E26" s="10">
        <v>44089</v>
      </c>
    </row>
    <row r="27" spans="1:5" ht="18" customHeight="1" x14ac:dyDescent="0.2">
      <c r="A27" s="6" t="s">
        <v>4</v>
      </c>
      <c r="B27" s="4" t="s">
        <v>6</v>
      </c>
      <c r="C27" s="11">
        <v>115.28533116577037</v>
      </c>
      <c r="D27" s="11">
        <v>114.65089065141075</v>
      </c>
      <c r="E27" s="11">
        <f>(E26/C26)*100</f>
        <v>110.38918767338681</v>
      </c>
    </row>
    <row r="28" spans="1:5" ht="18" customHeight="1" x14ac:dyDescent="0.2">
      <c r="A28" s="7" t="s">
        <v>15</v>
      </c>
      <c r="B28" s="4" t="s">
        <v>19</v>
      </c>
      <c r="C28" s="11">
        <v>29947.8</v>
      </c>
      <c r="D28" s="11">
        <v>30100.2</v>
      </c>
      <c r="E28" s="10">
        <v>32942.58</v>
      </c>
    </row>
    <row r="29" spans="1:5" ht="18" customHeight="1" x14ac:dyDescent="0.2">
      <c r="A29" s="6" t="s">
        <v>4</v>
      </c>
      <c r="B29" s="4" t="s">
        <v>6</v>
      </c>
      <c r="C29" s="11">
        <v>113.75923055884766</v>
      </c>
      <c r="D29" s="11">
        <v>111.42238427511151</v>
      </c>
      <c r="E29" s="11">
        <f>(E28/C28)*100</f>
        <v>110.00000000000001</v>
      </c>
    </row>
    <row r="30" spans="1:5" ht="25.5" x14ac:dyDescent="0.2">
      <c r="A30" s="7" t="s">
        <v>16</v>
      </c>
      <c r="B30" s="4" t="s">
        <v>18</v>
      </c>
      <c r="C30" s="11">
        <v>84</v>
      </c>
      <c r="D30" s="11">
        <v>27</v>
      </c>
      <c r="E30" s="10">
        <v>29</v>
      </c>
    </row>
    <row r="31" spans="1:5" ht="18" customHeight="1" x14ac:dyDescent="0.2">
      <c r="A31" s="6" t="s">
        <v>4</v>
      </c>
      <c r="B31" s="4" t="s">
        <v>6</v>
      </c>
      <c r="C31" s="11">
        <v>63.636363636363633</v>
      </c>
      <c r="D31" s="11">
        <v>20.454545454545457</v>
      </c>
      <c r="E31" s="11">
        <f>(E30/C30)*100</f>
        <v>34.523809523809526</v>
      </c>
    </row>
    <row r="32" spans="1:5" ht="18" customHeight="1" x14ac:dyDescent="0.2">
      <c r="A32" s="7" t="s">
        <v>17</v>
      </c>
      <c r="B32" s="4" t="s">
        <v>6</v>
      </c>
      <c r="C32" s="11">
        <v>0.22</v>
      </c>
      <c r="D32" s="11">
        <v>0.14000000000000001</v>
      </c>
      <c r="E32" s="11">
        <v>0.15</v>
      </c>
    </row>
    <row r="33" spans="1:5" ht="18" customHeight="1" x14ac:dyDescent="0.2">
      <c r="A33" s="6" t="s">
        <v>4</v>
      </c>
      <c r="B33" s="4" t="s">
        <v>6</v>
      </c>
      <c r="C33" s="11">
        <v>64.705882352941174</v>
      </c>
      <c r="D33" s="11">
        <v>41.176470588235297</v>
      </c>
      <c r="E33" s="11">
        <f>(E32/C32)*100</f>
        <v>68.181818181818173</v>
      </c>
    </row>
    <row r="34" spans="1:5" ht="18" customHeight="1" x14ac:dyDescent="0.2">
      <c r="A34" s="3" t="s">
        <v>24</v>
      </c>
      <c r="B34" s="3"/>
      <c r="C34" s="3"/>
      <c r="D34" s="3"/>
      <c r="E34" s="3"/>
    </row>
    <row r="35" spans="1:5" x14ac:dyDescent="0.2">
      <c r="A35" s="3"/>
      <c r="B35" s="3"/>
      <c r="C35" s="3"/>
      <c r="D35" s="3"/>
      <c r="E35" s="3"/>
    </row>
    <row r="36" spans="1:5" x14ac:dyDescent="0.2">
      <c r="A36" s="3"/>
      <c r="B36" s="3"/>
      <c r="C36" s="3"/>
      <c r="D36" s="3"/>
      <c r="E36" s="3"/>
    </row>
    <row r="37" spans="1:5" x14ac:dyDescent="0.2">
      <c r="A37" s="3"/>
      <c r="B37" s="3"/>
      <c r="C37" s="3"/>
      <c r="D37" s="3"/>
      <c r="E37" s="3"/>
    </row>
    <row r="38" spans="1:5" x14ac:dyDescent="0.2">
      <c r="A38" s="3"/>
      <c r="B38" s="3"/>
      <c r="C38" s="3"/>
      <c r="D38" s="3"/>
      <c r="E38" s="3"/>
    </row>
    <row r="39" spans="1:5" x14ac:dyDescent="0.2">
      <c r="A39" s="3"/>
      <c r="B39" s="3"/>
      <c r="C39" s="3"/>
      <c r="D39" s="3"/>
      <c r="E39" s="3"/>
    </row>
    <row r="40" spans="1:5" x14ac:dyDescent="0.2">
      <c r="A40" s="3"/>
      <c r="B40" s="3"/>
      <c r="C40" s="3"/>
      <c r="D40" s="3"/>
      <c r="E40" s="3"/>
    </row>
    <row r="41" spans="1:5" x14ac:dyDescent="0.2">
      <c r="A41" s="3"/>
      <c r="B41" s="3"/>
      <c r="C41" s="3"/>
      <c r="D41" s="3"/>
      <c r="E41" s="3"/>
    </row>
  </sheetData>
  <mergeCells count="1">
    <mergeCell ref="A1:E1"/>
  </mergeCells>
  <printOptions horizontalCentered="1"/>
  <pageMargins left="0.19685039370078741" right="0.19685039370078741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3"/>
  <sheetViews>
    <sheetView tabSelected="1" workbookViewId="0">
      <selection activeCell="G20" sqref="G20"/>
    </sheetView>
  </sheetViews>
  <sheetFormatPr defaultColWidth="9.140625" defaultRowHeight="14.25" x14ac:dyDescent="0.2"/>
  <cols>
    <col min="1" max="1" width="56.7109375" style="1" customWidth="1"/>
    <col min="2" max="2" width="9.140625" style="1"/>
    <col min="3" max="3" width="9.5703125" style="1" bestFit="1" customWidth="1"/>
    <col min="4" max="4" width="11.5703125" style="1" customWidth="1"/>
    <col min="5" max="16384" width="9.140625" style="1"/>
  </cols>
  <sheetData>
    <row r="1" spans="1:6" ht="32.25" customHeight="1" x14ac:dyDescent="0.2">
      <c r="A1" s="19" t="s">
        <v>30</v>
      </c>
      <c r="B1" s="19"/>
      <c r="C1" s="19"/>
      <c r="D1" s="19"/>
      <c r="E1" s="19"/>
    </row>
    <row r="3" spans="1:6" ht="13.9" customHeight="1" x14ac:dyDescent="0.2">
      <c r="A3" s="25" t="s">
        <v>0</v>
      </c>
      <c r="B3" s="23" t="s">
        <v>1</v>
      </c>
      <c r="C3" s="9" t="s">
        <v>31</v>
      </c>
      <c r="D3" s="9" t="s">
        <v>32</v>
      </c>
      <c r="E3" s="9" t="s">
        <v>33</v>
      </c>
      <c r="F3" s="2"/>
    </row>
    <row r="4" spans="1:6" ht="15" x14ac:dyDescent="0.2">
      <c r="A4" s="26"/>
      <c r="B4" s="24"/>
      <c r="C4" s="20" t="s">
        <v>20</v>
      </c>
      <c r="D4" s="21"/>
      <c r="E4" s="22"/>
      <c r="F4" s="2"/>
    </row>
    <row r="5" spans="1:6" ht="18" customHeight="1" x14ac:dyDescent="0.2">
      <c r="A5" s="5" t="s">
        <v>2</v>
      </c>
      <c r="B5" s="4" t="s">
        <v>3</v>
      </c>
      <c r="C5" s="12">
        <v>73.7</v>
      </c>
      <c r="D5" s="12">
        <v>73.3</v>
      </c>
      <c r="E5" s="12">
        <v>73</v>
      </c>
    </row>
    <row r="6" spans="1:6" ht="18" customHeight="1" x14ac:dyDescent="0.2">
      <c r="A6" s="6" t="s">
        <v>4</v>
      </c>
      <c r="B6" s="4" t="s">
        <v>6</v>
      </c>
      <c r="C6" s="12">
        <f>(C5/Приложение№1!E4)*100</f>
        <v>99.864498644986455</v>
      </c>
      <c r="D6" s="12">
        <f>(D5/C5)*100</f>
        <v>99.457259158751683</v>
      </c>
      <c r="E6" s="12">
        <f>(E5/D5)*100</f>
        <v>99.590723055934518</v>
      </c>
    </row>
    <row r="7" spans="1:6" ht="18" customHeight="1" x14ac:dyDescent="0.2">
      <c r="A7" s="15" t="s">
        <v>21</v>
      </c>
      <c r="B7" s="16" t="s">
        <v>7</v>
      </c>
      <c r="C7" s="12">
        <v>34399.53</v>
      </c>
      <c r="D7" s="13">
        <v>36564.5</v>
      </c>
      <c r="E7" s="12">
        <v>38979.1</v>
      </c>
    </row>
    <row r="8" spans="1:6" ht="18" customHeight="1" x14ac:dyDescent="0.2">
      <c r="A8" s="17" t="s">
        <v>4</v>
      </c>
      <c r="B8" s="16" t="s">
        <v>6</v>
      </c>
      <c r="C8" s="12">
        <f>(C7/Приложение№1!E6)*100</f>
        <v>107.42900454112355</v>
      </c>
      <c r="D8" s="12">
        <f>(D7/C7)*100</f>
        <v>106.29360343004686</v>
      </c>
      <c r="E8" s="12">
        <f>(E7/D7)*100</f>
        <v>106.60367296147903</v>
      </c>
    </row>
    <row r="9" spans="1:6" ht="18" customHeight="1" x14ac:dyDescent="0.2">
      <c r="A9" s="15" t="s">
        <v>22</v>
      </c>
      <c r="B9" s="16" t="s">
        <v>7</v>
      </c>
      <c r="C9" s="12">
        <v>14174.96</v>
      </c>
      <c r="D9" s="13">
        <v>14883.71</v>
      </c>
      <c r="E9" s="12">
        <v>15627.896000000001</v>
      </c>
    </row>
    <row r="10" spans="1:6" ht="18" customHeight="1" x14ac:dyDescent="0.2">
      <c r="A10" s="17" t="s">
        <v>4</v>
      </c>
      <c r="B10" s="16" t="s">
        <v>6</v>
      </c>
      <c r="C10" s="12">
        <f>(C9/Приложение№1!E8)*100</f>
        <v>105.99995064538635</v>
      </c>
      <c r="D10" s="12">
        <f>(D9/C9)*100</f>
        <v>105.00001410938727</v>
      </c>
      <c r="E10" s="12">
        <f>(E9/D9)*100</f>
        <v>105.00000335937747</v>
      </c>
    </row>
    <row r="11" spans="1:6" ht="38.25" x14ac:dyDescent="0.2">
      <c r="A11" s="18" t="s">
        <v>5</v>
      </c>
      <c r="B11" s="16" t="s">
        <v>7</v>
      </c>
      <c r="C11" s="12">
        <v>38502.686999999998</v>
      </c>
      <c r="D11" s="13">
        <v>42363.737000000001</v>
      </c>
      <c r="E11" s="12">
        <v>46567.067000000003</v>
      </c>
    </row>
    <row r="12" spans="1:6" ht="18" customHeight="1" x14ac:dyDescent="0.2">
      <c r="A12" s="17" t="s">
        <v>4</v>
      </c>
      <c r="B12" s="16" t="s">
        <v>6</v>
      </c>
      <c r="C12" s="12">
        <f>(C11/Приложение№1!E10)*100</f>
        <v>110.98200401063853</v>
      </c>
      <c r="D12" s="12">
        <f>(D11/C11)*100</f>
        <v>110.0280014223423</v>
      </c>
      <c r="E12" s="12">
        <f>(E11/D11)*100</f>
        <v>109.92200003507718</v>
      </c>
    </row>
    <row r="13" spans="1:6" ht="28.5" customHeight="1" x14ac:dyDescent="0.2">
      <c r="A13" s="7" t="s">
        <v>23</v>
      </c>
      <c r="B13" s="4" t="s">
        <v>7</v>
      </c>
      <c r="C13" s="10">
        <v>26958.021000000001</v>
      </c>
      <c r="D13" s="11">
        <v>28171.132000000001</v>
      </c>
      <c r="E13" s="10">
        <v>29297.976999999999</v>
      </c>
    </row>
    <row r="14" spans="1:6" ht="18" customHeight="1" x14ac:dyDescent="0.2">
      <c r="A14" s="6" t="s">
        <v>4</v>
      </c>
      <c r="B14" s="4" t="s">
        <v>6</v>
      </c>
      <c r="C14" s="12">
        <f>(C13/Приложение№1!E12)*100</f>
        <v>104.00001620297232</v>
      </c>
      <c r="D14" s="12">
        <f>(D13/C13)*100</f>
        <v>104.50000020402091</v>
      </c>
      <c r="E14" s="12">
        <f>(E13/D13)*100</f>
        <v>103.99999900607473</v>
      </c>
    </row>
    <row r="15" spans="1:6" ht="25.5" x14ac:dyDescent="0.2">
      <c r="A15" s="7" t="s">
        <v>8</v>
      </c>
      <c r="B15" s="4" t="s">
        <v>7</v>
      </c>
      <c r="C15" s="10">
        <v>5873.75</v>
      </c>
      <c r="D15" s="11">
        <v>6181.65</v>
      </c>
      <c r="E15" s="10">
        <v>6563.7979999999998</v>
      </c>
    </row>
    <row r="16" spans="1:6" ht="18" customHeight="1" x14ac:dyDescent="0.2">
      <c r="A16" s="6" t="s">
        <v>4</v>
      </c>
      <c r="B16" s="4" t="s">
        <v>6</v>
      </c>
      <c r="C16" s="12">
        <f>(C15/Приложение№1!E14)*100</f>
        <v>106.79661959948655</v>
      </c>
      <c r="D16" s="12">
        <f>(D15/C15)*100</f>
        <v>105.24196637582463</v>
      </c>
      <c r="E16" s="12">
        <f>(E15/D15)*100</f>
        <v>106.18197406841216</v>
      </c>
    </row>
    <row r="17" spans="1:5" ht="25.5" x14ac:dyDescent="0.2">
      <c r="A17" s="7" t="s">
        <v>9</v>
      </c>
      <c r="B17" s="4" t="s">
        <v>7</v>
      </c>
      <c r="C17" s="10">
        <v>5364</v>
      </c>
      <c r="D17" s="11">
        <v>5649.58</v>
      </c>
      <c r="E17" s="10">
        <v>5939.01</v>
      </c>
    </row>
    <row r="18" spans="1:5" ht="18" customHeight="1" x14ac:dyDescent="0.2">
      <c r="A18" s="6" t="s">
        <v>4</v>
      </c>
      <c r="B18" s="4" t="s">
        <v>6</v>
      </c>
      <c r="C18" s="12">
        <f>(C17/Приложение№1!E16)*100</f>
        <v>105.82636899547811</v>
      </c>
      <c r="D18" s="12">
        <f>(D17/C17)*100</f>
        <v>105.32401193139449</v>
      </c>
      <c r="E18" s="12">
        <f>(E17/D17)*100</f>
        <v>105.12303569468881</v>
      </c>
    </row>
    <row r="19" spans="1:5" ht="18" customHeight="1" x14ac:dyDescent="0.2">
      <c r="A19" s="7" t="s">
        <v>10</v>
      </c>
      <c r="B19" s="4" t="s">
        <v>7</v>
      </c>
      <c r="C19" s="10">
        <v>16339.397999999999</v>
      </c>
      <c r="D19" s="11">
        <v>17638.462</v>
      </c>
      <c r="E19" s="10">
        <v>19059.205000000002</v>
      </c>
    </row>
    <row r="20" spans="1:5" ht="18" customHeight="1" x14ac:dyDescent="0.2">
      <c r="A20" s="6" t="s">
        <v>4</v>
      </c>
      <c r="B20" s="4" t="s">
        <v>6</v>
      </c>
      <c r="C20" s="12">
        <f>(C19/Приложение№1!E18)*100</f>
        <v>109.19247386200743</v>
      </c>
      <c r="D20" s="12">
        <f>(D19/C19)*100</f>
        <v>107.95050099152981</v>
      </c>
      <c r="E20" s="12">
        <f>(E19/D19)*100</f>
        <v>108.05480092311906</v>
      </c>
    </row>
    <row r="21" spans="1:5" ht="18" customHeight="1" x14ac:dyDescent="0.2">
      <c r="A21" s="7" t="s">
        <v>11</v>
      </c>
      <c r="B21" s="4" t="s">
        <v>7</v>
      </c>
      <c r="C21" s="10">
        <v>1013.17</v>
      </c>
      <c r="D21" s="11">
        <v>1100.06</v>
      </c>
      <c r="E21" s="10">
        <v>1194.4000000000001</v>
      </c>
    </row>
    <row r="22" spans="1:5" ht="18" customHeight="1" x14ac:dyDescent="0.2">
      <c r="A22" s="6" t="s">
        <v>4</v>
      </c>
      <c r="B22" s="4" t="s">
        <v>6</v>
      </c>
      <c r="C22" s="12">
        <f>(C21/Приложение№1!E20)*100</f>
        <v>105.84770517219044</v>
      </c>
      <c r="D22" s="12">
        <f>(D21/C21)*100</f>
        <v>108.57605337702458</v>
      </c>
      <c r="E22" s="12">
        <f>(E21/D21)*100</f>
        <v>108.57589586022583</v>
      </c>
    </row>
    <row r="23" spans="1:5" ht="18" customHeight="1" x14ac:dyDescent="0.2">
      <c r="A23" s="7" t="s">
        <v>13</v>
      </c>
      <c r="B23" s="4" t="s">
        <v>7</v>
      </c>
      <c r="C23" s="10">
        <v>9641.85</v>
      </c>
      <c r="D23" s="11">
        <v>10364.99</v>
      </c>
      <c r="E23" s="10">
        <v>11142.37</v>
      </c>
    </row>
    <row r="24" spans="1:5" ht="18" customHeight="1" x14ac:dyDescent="0.2">
      <c r="A24" s="6" t="s">
        <v>4</v>
      </c>
      <c r="B24" s="4" t="s">
        <v>6</v>
      </c>
      <c r="C24" s="12">
        <f>(C23/Приложение№1!E22)*100</f>
        <v>108.39997040933824</v>
      </c>
      <c r="D24" s="12">
        <f>(D23/C23)*100</f>
        <v>107.50001296431702</v>
      </c>
      <c r="E24" s="12">
        <f>(E23/D23)*100</f>
        <v>107.5000554752103</v>
      </c>
    </row>
    <row r="25" spans="1:5" ht="25.5" x14ac:dyDescent="0.2">
      <c r="A25" s="7" t="s">
        <v>12</v>
      </c>
      <c r="B25" s="4" t="s">
        <v>18</v>
      </c>
      <c r="C25" s="10">
        <v>17064</v>
      </c>
      <c r="D25" s="11">
        <v>17234</v>
      </c>
      <c r="E25" s="10">
        <v>17406</v>
      </c>
    </row>
    <row r="26" spans="1:5" ht="18" customHeight="1" x14ac:dyDescent="0.2">
      <c r="A26" s="6" t="s">
        <v>4</v>
      </c>
      <c r="B26" s="4" t="s">
        <v>6</v>
      </c>
      <c r="C26" s="12">
        <f>(C25/Приложение№1!E24)*100</f>
        <v>101.49892933618843</v>
      </c>
      <c r="D26" s="12">
        <f>(D25/C25)*100</f>
        <v>100.99624941397094</v>
      </c>
      <c r="E26" s="12">
        <f>(E25/D25)*100</f>
        <v>100.99802715562261</v>
      </c>
    </row>
    <row r="27" spans="1:5" ht="18" customHeight="1" x14ac:dyDescent="0.2">
      <c r="A27" s="7" t="s">
        <v>14</v>
      </c>
      <c r="B27" s="4" t="s">
        <v>19</v>
      </c>
      <c r="C27" s="10">
        <v>47086.720000000001</v>
      </c>
      <c r="D27" s="11">
        <v>50118.9</v>
      </c>
      <c r="E27" s="10">
        <v>53345.4</v>
      </c>
    </row>
    <row r="28" spans="1:5" ht="18" customHeight="1" x14ac:dyDescent="0.2">
      <c r="A28" s="6" t="s">
        <v>4</v>
      </c>
      <c r="B28" s="4" t="s">
        <v>6</v>
      </c>
      <c r="C28" s="12">
        <f>(C27/Приложение№1!E26)*100</f>
        <v>106.7992469777042</v>
      </c>
      <c r="D28" s="12">
        <f>(D27/C27)*100</f>
        <v>106.43956512579342</v>
      </c>
      <c r="E28" s="12">
        <f>(E27/D27)*100</f>
        <v>106.43769117039679</v>
      </c>
    </row>
    <row r="29" spans="1:5" ht="18" customHeight="1" x14ac:dyDescent="0.2">
      <c r="A29" s="7" t="s">
        <v>15</v>
      </c>
      <c r="B29" s="4" t="s">
        <v>19</v>
      </c>
      <c r="C29" s="10">
        <v>35907.410000000003</v>
      </c>
      <c r="D29" s="11">
        <v>38061.86</v>
      </c>
      <c r="E29" s="10">
        <v>40345.57</v>
      </c>
    </row>
    <row r="30" spans="1:5" ht="18" customHeight="1" x14ac:dyDescent="0.2">
      <c r="A30" s="6" t="s">
        <v>4</v>
      </c>
      <c r="B30" s="4" t="s">
        <v>6</v>
      </c>
      <c r="C30" s="12">
        <f>(C29/Приложение№1!E28)*100</f>
        <v>108.99999332171313</v>
      </c>
      <c r="D30" s="12">
        <f>(D29/C29)*100</f>
        <v>106.00001503867864</v>
      </c>
      <c r="E30" s="12">
        <f>(E29/D29)*100</f>
        <v>105.99999579631682</v>
      </c>
    </row>
    <row r="31" spans="1:5" ht="25.5" x14ac:dyDescent="0.2">
      <c r="A31" s="7" t="s">
        <v>16</v>
      </c>
      <c r="B31" s="4" t="s">
        <v>18</v>
      </c>
      <c r="C31" s="10">
        <v>29</v>
      </c>
      <c r="D31" s="11">
        <v>29</v>
      </c>
      <c r="E31" s="10">
        <v>29</v>
      </c>
    </row>
    <row r="32" spans="1:5" ht="18" customHeight="1" x14ac:dyDescent="0.2">
      <c r="A32" s="6" t="s">
        <v>4</v>
      </c>
      <c r="B32" s="4" t="s">
        <v>6</v>
      </c>
      <c r="C32" s="12">
        <f>(C31/Приложение№1!E30)*100</f>
        <v>100</v>
      </c>
      <c r="D32" s="12">
        <f>(D31/C31)*100</f>
        <v>100</v>
      </c>
      <c r="E32" s="12">
        <f>(E31/D31)*100</f>
        <v>100</v>
      </c>
    </row>
    <row r="33" spans="1:5" ht="18" customHeight="1" x14ac:dyDescent="0.2">
      <c r="A33" s="7" t="s">
        <v>17</v>
      </c>
      <c r="B33" s="4" t="s">
        <v>6</v>
      </c>
      <c r="C33" s="11">
        <v>0.15</v>
      </c>
      <c r="D33" s="11">
        <v>0.15</v>
      </c>
      <c r="E33" s="11">
        <v>0.15</v>
      </c>
    </row>
    <row r="34" spans="1:5" ht="18" customHeight="1" x14ac:dyDescent="0.2">
      <c r="A34" s="6" t="s">
        <v>4</v>
      </c>
      <c r="B34" s="4" t="s">
        <v>6</v>
      </c>
      <c r="C34" s="12">
        <f>(C33/Приложение№1!E32)*100</f>
        <v>100</v>
      </c>
      <c r="D34" s="12">
        <f>(D33/C33)*100</f>
        <v>100</v>
      </c>
      <c r="E34" s="12">
        <f>(E33/D33)*100</f>
        <v>100</v>
      </c>
    </row>
    <row r="35" spans="1:5" x14ac:dyDescent="0.2">
      <c r="A35" s="3"/>
      <c r="B35" s="3"/>
      <c r="C35" s="3"/>
      <c r="D35" s="3"/>
      <c r="E35" s="3"/>
    </row>
    <row r="36" spans="1:5" x14ac:dyDescent="0.2">
      <c r="A36" s="3"/>
      <c r="B36" s="3"/>
      <c r="C36" s="3"/>
      <c r="D36" s="3"/>
      <c r="E36" s="3"/>
    </row>
    <row r="37" spans="1:5" x14ac:dyDescent="0.2">
      <c r="A37" s="3"/>
      <c r="B37" s="3"/>
      <c r="C37" s="3"/>
      <c r="D37" s="3"/>
      <c r="E37" s="3"/>
    </row>
    <row r="38" spans="1:5" x14ac:dyDescent="0.2">
      <c r="A38" s="3"/>
      <c r="B38" s="3"/>
      <c r="C38" s="3"/>
      <c r="D38" s="3"/>
      <c r="E38" s="3"/>
    </row>
    <row r="39" spans="1:5" x14ac:dyDescent="0.2">
      <c r="A39" s="3"/>
      <c r="B39" s="3"/>
      <c r="C39" s="3"/>
      <c r="D39" s="3"/>
      <c r="E39" s="3"/>
    </row>
    <row r="40" spans="1:5" x14ac:dyDescent="0.2">
      <c r="A40" s="3"/>
      <c r="B40" s="3"/>
      <c r="C40" s="3"/>
      <c r="D40" s="3"/>
      <c r="E40" s="3"/>
    </row>
    <row r="41" spans="1:5" x14ac:dyDescent="0.2">
      <c r="A41" s="3"/>
      <c r="B41" s="3"/>
      <c r="C41" s="3"/>
      <c r="D41" s="3"/>
      <c r="E41" s="3"/>
    </row>
    <row r="42" spans="1:5" x14ac:dyDescent="0.2">
      <c r="A42" s="3"/>
      <c r="B42" s="3"/>
      <c r="C42" s="3"/>
      <c r="D42" s="3"/>
      <c r="E42" s="3"/>
    </row>
    <row r="43" spans="1:5" x14ac:dyDescent="0.2">
      <c r="A43" s="3"/>
      <c r="B43" s="3"/>
      <c r="C43" s="3"/>
      <c r="D43" s="3"/>
      <c r="E43" s="3"/>
    </row>
  </sheetData>
  <mergeCells count="4">
    <mergeCell ref="C4:E4"/>
    <mergeCell ref="B3:B4"/>
    <mergeCell ref="A3:A4"/>
    <mergeCell ref="A1:E1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Приложение№1</vt:lpstr>
      <vt:lpstr>Приложение№2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Shilova</dc:creator>
  <cp:lastModifiedBy>Отдел туризма</cp:lastModifiedBy>
  <cp:lastPrinted>2023-12-05T11:08:50Z</cp:lastPrinted>
  <dcterms:created xsi:type="dcterms:W3CDTF">2016-10-28T08:41:13Z</dcterms:created>
  <dcterms:modified xsi:type="dcterms:W3CDTF">2023-12-05T11:08:54Z</dcterms:modified>
</cp:coreProperties>
</file>