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35" windowHeight="8340" activeTab="0"/>
  </bookViews>
  <sheets>
    <sheet name=" 2015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<sst xmlns="http://schemas.openxmlformats.org/spreadsheetml/2006/main" count="507" uniqueCount="162">
  <si>
    <t>Жилищно-коммунальное хозяйство</t>
  </si>
  <si>
    <t>Коммунальное хозяйство</t>
  </si>
  <si>
    <t>0104</t>
  </si>
  <si>
    <t>0502</t>
  </si>
  <si>
    <t>Наименование получателей бюджетных средств</t>
  </si>
  <si>
    <t>0103</t>
  </si>
  <si>
    <t xml:space="preserve">  ВСЕГО РАСХОДОВ:</t>
  </si>
  <si>
    <t>ЦСР</t>
  </si>
  <si>
    <t>ВР</t>
  </si>
  <si>
    <t>002 04 00</t>
  </si>
  <si>
    <t>местных администраций</t>
  </si>
  <si>
    <t>0500</t>
  </si>
  <si>
    <t xml:space="preserve">Функционирование исполнительных органов </t>
  </si>
  <si>
    <t>Рз, ПР</t>
  </si>
  <si>
    <t>Центральный аппарат</t>
  </si>
  <si>
    <t>тыс.руб.</t>
  </si>
  <si>
    <t>813</t>
  </si>
  <si>
    <t>Функционирование представительных органов муниципальных</t>
  </si>
  <si>
    <t>образований</t>
  </si>
  <si>
    <t>814</t>
  </si>
  <si>
    <t>Благоустройство</t>
  </si>
  <si>
    <t>0503</t>
  </si>
  <si>
    <t>600 01 00</t>
  </si>
  <si>
    <t>600 03 00</t>
  </si>
  <si>
    <t>600 04 00</t>
  </si>
  <si>
    <t>600 05 00</t>
  </si>
  <si>
    <t xml:space="preserve">0503 </t>
  </si>
  <si>
    <t>к решению Чистопольского  городского</t>
  </si>
  <si>
    <t>муниципального образования "Город Чистополь"</t>
  </si>
  <si>
    <t>351 05 00</t>
  </si>
  <si>
    <t>0707</t>
  </si>
  <si>
    <t>432 00 00</t>
  </si>
  <si>
    <t>Культура</t>
  </si>
  <si>
    <t>0801</t>
  </si>
  <si>
    <t>440 00 00</t>
  </si>
  <si>
    <t>440 99 00</t>
  </si>
  <si>
    <t>Чистопольский городской Совет Чистопольского муниципального</t>
  </si>
  <si>
    <t>района Республики Татарстан</t>
  </si>
  <si>
    <t>Чистопольский городской Исполнительный комитет</t>
  </si>
  <si>
    <t>Чистопольского муниципального района Республики Татарстан</t>
  </si>
  <si>
    <t>Республики Татарстан</t>
  </si>
  <si>
    <t xml:space="preserve">Чистопольского муниципального района </t>
  </si>
  <si>
    <t>Уплата налога на имущество организаций и земельного налога</t>
  </si>
  <si>
    <t>0113</t>
  </si>
  <si>
    <t>002 95 00</t>
  </si>
  <si>
    <t>Другие общегосударственные вопросы</t>
  </si>
  <si>
    <t xml:space="preserve">Муниципальная программа "Развитие культуры в Чистопольском </t>
  </si>
  <si>
    <t xml:space="preserve">Муниципальная программа "Развитие молодежной политики   в </t>
  </si>
  <si>
    <t>Мероприятия по проведению оздоровительной кампании детей</t>
  </si>
  <si>
    <t>Молодежная политика  и оздоровление детей</t>
  </si>
  <si>
    <t>Молодежная политика и оздоровление детей</t>
  </si>
  <si>
    <t>Программа комплексного развития системы коммунальной инфра-</t>
  </si>
  <si>
    <t>структуры по Чистопольскому муниципальному району на 2011-2020гг.</t>
  </si>
  <si>
    <t xml:space="preserve">Целевая программа "Повышение безопасности  дорожного движения на </t>
  </si>
  <si>
    <t xml:space="preserve">территории муниципального образования "город Чистополь" </t>
  </si>
  <si>
    <t>"Программа комплексного развития системы коммунальной инфра-</t>
  </si>
  <si>
    <t>структуры по Чистопольскому муниципальному району на 2011-2020гг."</t>
  </si>
  <si>
    <t xml:space="preserve">Муниципальная программа "Благоустройство мест захоронений на </t>
  </si>
  <si>
    <t>Учреждения культуры и мероприятия в сфере культуры и кинематографии</t>
  </si>
  <si>
    <t>351 00 00</t>
  </si>
  <si>
    <t>0700</t>
  </si>
  <si>
    <t>0800</t>
  </si>
  <si>
    <t>0100</t>
  </si>
  <si>
    <t>Прочие мероприятия по благоустройству городских округов и поселений</t>
  </si>
  <si>
    <t>000</t>
  </si>
  <si>
    <t>Уличное освещение</t>
  </si>
  <si>
    <t>Озеленение</t>
  </si>
  <si>
    <t>Организация и содержание мест захоронения</t>
  </si>
  <si>
    <t xml:space="preserve">Обеспечение деятельности подведомственных учреждений </t>
  </si>
  <si>
    <t>002 99 00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</si>
  <si>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</si>
  <si>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</si>
  <si>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(муниципальных)нужд</t>
  </si>
  <si>
    <t>200</t>
  </si>
  <si>
    <t>600</t>
  </si>
  <si>
    <t>800</t>
  </si>
  <si>
    <t>Предоставление субсидий бюджетным, автономным учреждениям и иным не-</t>
  </si>
  <si>
    <t xml:space="preserve">коммерческим организациям </t>
  </si>
  <si>
    <t xml:space="preserve">Иные бюджетные ассигнования </t>
  </si>
  <si>
    <t>Распределение бюджетных ассигнований по главным распорядителям</t>
  </si>
  <si>
    <t xml:space="preserve">средств бюджета муниципального образования "Город Чистополь" Чистопольского </t>
  </si>
  <si>
    <t xml:space="preserve">муниципального района Республики Татарстан, разделам, подразделам, </t>
  </si>
  <si>
    <t>Гл.расп</t>
  </si>
  <si>
    <t xml:space="preserve">Целевая программа "Пожарная безопасность в Чистопольском </t>
  </si>
  <si>
    <t>795 00 02</t>
  </si>
  <si>
    <t xml:space="preserve">на 2015 год и плановый период </t>
  </si>
  <si>
    <t xml:space="preserve">                                                                                                                                                                                     2016 и 2017 годов"</t>
  </si>
  <si>
    <t>целевым статьм, группам видов расходов классификации расходов бюджета на 2015 год</t>
  </si>
  <si>
    <t>2015 год</t>
  </si>
  <si>
    <t>Охрана окружающей среды</t>
  </si>
  <si>
    <t>Мероприятия в области охраны окружающей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</si>
  <si>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</si>
  <si>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Чистопольского</t>
  </si>
  <si>
    <t>Закупка товаров, работ и услуг для государственных (муниципальных) нужд</t>
  </si>
  <si>
    <t>0600</t>
  </si>
  <si>
    <t>0603</t>
  </si>
  <si>
    <t>795 00 03</t>
  </si>
  <si>
    <t xml:space="preserve">Целевая программа по профилактике терроризма и экстремизма </t>
  </si>
  <si>
    <t>795 00 06</t>
  </si>
  <si>
    <t>0501</t>
  </si>
  <si>
    <t>в Чистопольском муниципальном районе на 2015-2017 годы</t>
  </si>
  <si>
    <t>Чистопольском муниципальном районе на период 2015-2017 годы"</t>
  </si>
  <si>
    <t>муниципальном районе на период 2015-2017 годы"</t>
  </si>
  <si>
    <t>муниципальном районе на 2015-2017 годы"</t>
  </si>
  <si>
    <t xml:space="preserve">Программа "Благоустройство муниципального образования "город </t>
  </si>
  <si>
    <t xml:space="preserve">Чистополь" Чистопольского муниципального района Республики </t>
  </si>
  <si>
    <t>Татарстан на 2015-2017 г.г</t>
  </si>
  <si>
    <t>Чистопольского муниципального района РТ в 2015-2017г"</t>
  </si>
  <si>
    <t>территории Чистопольского муниципального района на 2011-2016гг"</t>
  </si>
  <si>
    <t>муниципального района на 2011-2015 годы"</t>
  </si>
  <si>
    <t xml:space="preserve">Совета "О внесениии изменений в бюджет </t>
  </si>
  <si>
    <t>080 10 99</t>
  </si>
  <si>
    <t>432 43 19</t>
  </si>
  <si>
    <t xml:space="preserve">Выполнение других обязательств государства </t>
  </si>
  <si>
    <t>092 03 00</t>
  </si>
  <si>
    <t xml:space="preserve">Мероприятия, направленные на развитие системы территориального </t>
  </si>
  <si>
    <t xml:space="preserve">общественного самоуправления </t>
  </si>
  <si>
    <t>111 25 18</t>
  </si>
  <si>
    <t xml:space="preserve">Национальная безопасность и правоохранительная деятельность </t>
  </si>
  <si>
    <t>0300</t>
  </si>
  <si>
    <t>Другие вопросы в области национальной безопасности и прав.деятельности</t>
  </si>
  <si>
    <t>0314</t>
  </si>
  <si>
    <t xml:space="preserve">Национальная экономика </t>
  </si>
  <si>
    <t>0400</t>
  </si>
  <si>
    <t>Другие вопросы в области национальной экономики</t>
  </si>
  <si>
    <t>0412</t>
  </si>
  <si>
    <t xml:space="preserve">Жилищное хозяйство </t>
  </si>
  <si>
    <t xml:space="preserve">Межбюджетные трансферты </t>
  </si>
  <si>
    <t xml:space="preserve">Социальная политика </t>
  </si>
  <si>
    <t>1000</t>
  </si>
  <si>
    <t xml:space="preserve">Социальное обеспечение населения </t>
  </si>
  <si>
    <t>1003</t>
  </si>
  <si>
    <t xml:space="preserve">Оказание материальной помощи </t>
  </si>
  <si>
    <t>505 05 53</t>
  </si>
  <si>
    <t xml:space="preserve">Социальное обеспечение и иные выплаты населению </t>
  </si>
  <si>
    <t>300</t>
  </si>
  <si>
    <t xml:space="preserve">Мероприятия в области социальной политики </t>
  </si>
  <si>
    <t>514 05 41</t>
  </si>
  <si>
    <t>Обеспечение мероприятий по переселению граждан из аварийного жилого</t>
  </si>
  <si>
    <t>фонда за счет средств, поступивших от государственной корпорации</t>
  </si>
  <si>
    <t>Фонд содействия реформированию жилищно-коммунального хозяйства</t>
  </si>
  <si>
    <t>044 95 02</t>
  </si>
  <si>
    <t>фонда за счет средств бюджетов - средства РТ</t>
  </si>
  <si>
    <t>044 96 02</t>
  </si>
  <si>
    <t>Мероприятия в области жилищного хозяйства</t>
  </si>
  <si>
    <t>350 03 00</t>
  </si>
  <si>
    <t>Расходы на капитальный ремонт жилищного фонда, не включенного в</t>
  </si>
  <si>
    <t xml:space="preserve">республиканскую программу </t>
  </si>
  <si>
    <t>990 76 03</t>
  </si>
  <si>
    <t>521 06 00</t>
  </si>
  <si>
    <t xml:space="preserve">Межбюджетные трансферты бюджету муниципального района из бюджета </t>
  </si>
  <si>
    <t>поселения на осущ.части полномочий по реш.вопр.местного значения</t>
  </si>
  <si>
    <t>Оказание других видов социальной помощи</t>
  </si>
  <si>
    <t>505 05 51</t>
  </si>
  <si>
    <t>Капитальный ремонт государственного жилищного фонда субъектов РФ и</t>
  </si>
  <si>
    <t xml:space="preserve">муниципального жилищного фонда </t>
  </si>
  <si>
    <t>350 02 00</t>
  </si>
  <si>
    <t>Комплексная программа по профилактике правонарушений</t>
  </si>
  <si>
    <t>в Чистопольском муниципальном районе на 2013-2017 годов</t>
  </si>
  <si>
    <t>795  00 05</t>
  </si>
  <si>
    <t>Приложение №4</t>
  </si>
  <si>
    <t xml:space="preserve">№ 2/4 от 26.10.2015г.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</si>
</sst>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b/>
      <sz val="10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sz val="8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9" fillId="0" borderId="1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211"/>
  <sheetViews>
    <sheetView tabSelected="1" view="pageBreakPreview" zoomScale="60" zoomScaleNormal="90" workbookViewId="0" topLeftCell="A1">
      <selection activeCell="E23" sqref="E23"/>
    </sheetView>
  </sheetViews>
  <sheetFormatPr defaultColWidth="9.00390625" defaultRowHeight="12.75"/>
  <cols>
    <col min="1" max="1" width="75.75390625" style="0" customWidth="1"/>
    <col min="2" max="2" width="6.00390625" style="0" customWidth="1"/>
    <col min="3" max="3" width="6.375" style="0" customWidth="1"/>
    <col min="4" max="4" width="10.125" style="0" customWidth="1"/>
    <col min="5" max="5" width="6.125" style="0" customWidth="1"/>
    <col min="6" max="6" width="14.625" style="0" customWidth="1"/>
  </cols>
  <sheetData>
    <row r="1" spans="1:6" ht="12.75">
      <c r="A1" s="69"/>
      <c r="B1" s="69"/>
      <c r="C1" s="69"/>
      <c r="D1" s="69"/>
      <c r="E1" s="69"/>
      <c r="F1" s="69"/>
    </row>
    <row r="2" spans="1:6" ht="12.75">
      <c r="A2" s="70" t="s">
        <v>160</v>
      </c>
      <c r="B2" s="70"/>
      <c r="C2" s="70"/>
      <c r="D2" s="70"/>
      <c r="E2" s="70"/>
      <c r="F2" s="70"/>
    </row>
    <row r="3" spans="1:6" ht="12.75">
      <c r="A3" s="65" t="s">
        <v>27</v>
      </c>
      <c r="B3" s="65"/>
      <c r="C3" s="65"/>
      <c r="D3" s="65"/>
      <c r="E3" s="65"/>
      <c r="F3" s="65"/>
    </row>
    <row r="4" spans="1:6" ht="12.75">
      <c r="A4" s="65" t="s">
        <v>110</v>
      </c>
      <c r="B4" s="65"/>
      <c r="C4" s="65"/>
      <c r="D4" s="65"/>
      <c r="E4" s="65"/>
      <c r="F4" s="65"/>
    </row>
    <row r="5" spans="1:6" ht="12.75">
      <c r="A5" s="65" t="s">
        <v>28</v>
      </c>
      <c r="B5" s="65"/>
      <c r="C5" s="65"/>
      <c r="D5" s="65"/>
      <c r="E5" s="65"/>
      <c r="F5" s="65"/>
    </row>
    <row r="6" spans="1:6" ht="12.75">
      <c r="A6" s="65" t="s">
        <v>41</v>
      </c>
      <c r="B6" s="65"/>
      <c r="C6" s="65"/>
      <c r="D6" s="65"/>
      <c r="E6" s="65"/>
      <c r="F6" s="65"/>
    </row>
    <row r="7" spans="1:6" ht="12.75">
      <c r="A7" s="36"/>
      <c r="B7" s="36"/>
      <c r="C7" s="36"/>
      <c r="D7" s="36"/>
      <c r="E7" s="36"/>
      <c r="F7" s="36" t="s">
        <v>40</v>
      </c>
    </row>
    <row r="8" spans="1:6" ht="12.75">
      <c r="A8" s="66" t="s">
        <v>85</v>
      </c>
      <c r="B8" s="67"/>
      <c r="C8" s="67"/>
      <c r="D8" s="67"/>
      <c r="E8" s="67"/>
      <c r="F8" s="67"/>
    </row>
    <row r="9" spans="1:6" ht="12.75">
      <c r="A9" s="66" t="s">
        <v>86</v>
      </c>
      <c r="B9" s="67"/>
      <c r="C9" s="67"/>
      <c r="D9" s="67"/>
      <c r="E9" s="67"/>
      <c r="F9" s="67"/>
    </row>
    <row r="10" spans="1:6" ht="12.75">
      <c r="A10" s="69" t="s">
        <v>161</v>
      </c>
      <c r="B10" s="69"/>
      <c r="C10" s="69"/>
      <c r="D10" s="69"/>
      <c r="E10" s="69"/>
      <c r="F10" s="69"/>
    </row>
    <row r="11" spans="1:6" ht="12.75">
      <c r="A11" s="45"/>
      <c r="B11" s="38"/>
      <c r="C11" s="38"/>
      <c r="D11" s="38"/>
      <c r="E11" s="38"/>
      <c r="F11" s="38"/>
    </row>
    <row r="12" spans="1:6" ht="15">
      <c r="A12" s="63" t="s">
        <v>79</v>
      </c>
      <c r="B12" s="64"/>
      <c r="C12" s="64"/>
      <c r="D12" s="64"/>
      <c r="E12" s="64"/>
      <c r="F12" s="64"/>
    </row>
    <row r="13" spans="1:6" ht="15">
      <c r="A13" s="63" t="s">
        <v>80</v>
      </c>
      <c r="B13" s="68"/>
      <c r="C13" s="68"/>
      <c r="D13" s="68"/>
      <c r="E13" s="68"/>
      <c r="F13" s="68"/>
    </row>
    <row r="14" spans="1:6" ht="15">
      <c r="A14" s="63" t="s">
        <v>81</v>
      </c>
      <c r="B14" s="64"/>
      <c r="C14" s="64"/>
      <c r="D14" s="64"/>
      <c r="E14" s="64"/>
      <c r="F14" s="64"/>
    </row>
    <row r="15" spans="1:6" ht="15">
      <c r="A15" s="63" t="s">
        <v>87</v>
      </c>
      <c r="B15" s="64"/>
      <c r="C15" s="64"/>
      <c r="D15" s="64"/>
      <c r="E15" s="64"/>
      <c r="F15" s="64"/>
    </row>
    <row r="16" spans="1:6" ht="15.75" thickBot="1">
      <c r="A16" s="10"/>
      <c r="B16" s="10"/>
      <c r="C16" s="10"/>
      <c r="D16" s="10"/>
      <c r="E16" s="5"/>
      <c r="F16" s="11" t="s">
        <v>15</v>
      </c>
    </row>
    <row r="17" spans="1:6" ht="15">
      <c r="A17" s="30"/>
      <c r="B17" s="71" t="s">
        <v>82</v>
      </c>
      <c r="C17" s="71" t="s">
        <v>13</v>
      </c>
      <c r="D17" s="71" t="s">
        <v>7</v>
      </c>
      <c r="E17" s="71" t="s">
        <v>8</v>
      </c>
      <c r="F17" s="71" t="s">
        <v>88</v>
      </c>
    </row>
    <row r="18" spans="1:6" ht="15">
      <c r="A18" s="31" t="s">
        <v>4</v>
      </c>
      <c r="B18" s="72"/>
      <c r="C18" s="72"/>
      <c r="D18" s="72"/>
      <c r="E18" s="72"/>
      <c r="F18" s="72"/>
    </row>
    <row r="19" spans="1:6" ht="15.75" thickBot="1">
      <c r="A19" s="1"/>
      <c r="B19" s="73"/>
      <c r="C19" s="73"/>
      <c r="D19" s="73"/>
      <c r="E19" s="73"/>
      <c r="F19" s="73"/>
    </row>
    <row r="20" spans="1:6" ht="14.25">
      <c r="A20" s="12" t="s">
        <v>36</v>
      </c>
      <c r="B20" s="13" t="s">
        <v>16</v>
      </c>
      <c r="C20" s="23" t="s">
        <v>62</v>
      </c>
      <c r="D20" s="23"/>
      <c r="E20" s="24"/>
      <c r="F20" s="15">
        <f>F23+F29+F32</f>
        <v>2164.2000000000003</v>
      </c>
    </row>
    <row r="21" spans="1:6" ht="14.25">
      <c r="A21" s="12" t="s">
        <v>37</v>
      </c>
      <c r="B21" s="13"/>
      <c r="C21" s="23"/>
      <c r="D21" s="23"/>
      <c r="E21" s="24"/>
      <c r="F21" s="15"/>
    </row>
    <row r="22" spans="1:6" ht="14.25">
      <c r="A22" s="16" t="s">
        <v>17</v>
      </c>
      <c r="B22" s="13"/>
      <c r="C22" s="23"/>
      <c r="D22" s="23"/>
      <c r="E22" s="24"/>
      <c r="F22" s="15"/>
    </row>
    <row r="23" spans="1:6" ht="14.25">
      <c r="A23" s="16" t="s">
        <v>18</v>
      </c>
      <c r="B23" s="17" t="s">
        <v>16</v>
      </c>
      <c r="C23" s="28" t="s">
        <v>5</v>
      </c>
      <c r="D23" s="18"/>
      <c r="E23" s="25"/>
      <c r="F23" s="15">
        <f>F25+F26+F27</f>
        <v>2119.6</v>
      </c>
    </row>
    <row r="24" spans="1:6" ht="12.75">
      <c r="A24" s="7" t="s">
        <v>14</v>
      </c>
      <c r="B24" s="8" t="s">
        <v>16</v>
      </c>
      <c r="C24" s="6" t="s">
        <v>5</v>
      </c>
      <c r="D24" s="6" t="s">
        <v>9</v>
      </c>
      <c r="E24" s="25"/>
      <c r="F24" s="15">
        <f>F25+F26+F27</f>
        <v>2119.6</v>
      </c>
    </row>
    <row r="25" spans="1:6" ht="38.25">
      <c r="A25" s="51" t="s">
        <v>71</v>
      </c>
      <c r="B25" s="8" t="s">
        <v>16</v>
      </c>
      <c r="C25" s="6" t="s">
        <v>5</v>
      </c>
      <c r="D25" s="6" t="s">
        <v>9</v>
      </c>
      <c r="E25" s="47" t="s">
        <v>70</v>
      </c>
      <c r="F25" s="20">
        <v>1539.7</v>
      </c>
    </row>
    <row r="26" spans="1:6" ht="12.75">
      <c r="A26" s="51" t="s">
        <v>72</v>
      </c>
      <c r="B26" s="8" t="s">
        <v>16</v>
      </c>
      <c r="C26" s="6" t="s">
        <v>5</v>
      </c>
      <c r="D26" s="6" t="s">
        <v>9</v>
      </c>
      <c r="E26" s="47" t="s">
        <v>73</v>
      </c>
      <c r="F26" s="20">
        <v>577.4</v>
      </c>
    </row>
    <row r="27" spans="1:6" ht="12.75">
      <c r="A27" s="46" t="s">
        <v>78</v>
      </c>
      <c r="B27" s="8" t="s">
        <v>16</v>
      </c>
      <c r="C27" s="6" t="s">
        <v>5</v>
      </c>
      <c r="D27" s="6" t="s">
        <v>9</v>
      </c>
      <c r="E27" s="47" t="s">
        <v>75</v>
      </c>
      <c r="F27" s="20">
        <v>2.5</v>
      </c>
    </row>
    <row r="28" spans="1:6" ht="12.75">
      <c r="A28" s="7"/>
      <c r="B28" s="8"/>
      <c r="C28" s="6"/>
      <c r="D28" s="6"/>
      <c r="E28" s="4"/>
      <c r="F28" s="20"/>
    </row>
    <row r="29" spans="1:6" ht="12.75">
      <c r="A29" s="7" t="s">
        <v>42</v>
      </c>
      <c r="B29" s="17" t="s">
        <v>16</v>
      </c>
      <c r="C29" s="18" t="s">
        <v>43</v>
      </c>
      <c r="D29" s="18" t="s">
        <v>44</v>
      </c>
      <c r="E29" s="25"/>
      <c r="F29" s="37">
        <f>F30</f>
        <v>0.8</v>
      </c>
    </row>
    <row r="30" spans="1:6" ht="12.75">
      <c r="A30" s="46" t="s">
        <v>78</v>
      </c>
      <c r="B30" s="17" t="s">
        <v>16</v>
      </c>
      <c r="C30" s="18" t="s">
        <v>43</v>
      </c>
      <c r="D30" s="18" t="s">
        <v>44</v>
      </c>
      <c r="E30" s="47" t="s">
        <v>75</v>
      </c>
      <c r="F30" s="52">
        <v>0.8</v>
      </c>
    </row>
    <row r="31" spans="1:6" ht="12.75">
      <c r="A31" s="46"/>
      <c r="B31" s="17"/>
      <c r="C31" s="18"/>
      <c r="D31" s="18"/>
      <c r="E31" s="47"/>
      <c r="F31" s="52"/>
    </row>
    <row r="32" spans="1:6" ht="12.75">
      <c r="A32" s="7" t="s">
        <v>113</v>
      </c>
      <c r="B32" s="2" t="s">
        <v>16</v>
      </c>
      <c r="C32" s="3" t="s">
        <v>43</v>
      </c>
      <c r="D32" s="3" t="s">
        <v>114</v>
      </c>
      <c r="E32" s="47"/>
      <c r="F32" s="52">
        <f>F33</f>
        <v>43.8</v>
      </c>
    </row>
    <row r="33" spans="1:6" ht="12.75">
      <c r="A33" s="51" t="s">
        <v>72</v>
      </c>
      <c r="B33" s="2" t="s">
        <v>16</v>
      </c>
      <c r="C33" s="3" t="s">
        <v>43</v>
      </c>
      <c r="D33" s="3" t="s">
        <v>114</v>
      </c>
      <c r="E33" s="47" t="s">
        <v>73</v>
      </c>
      <c r="F33" s="52">
        <v>43.8</v>
      </c>
    </row>
    <row r="34" spans="1:6" ht="12.75">
      <c r="A34" s="46"/>
      <c r="B34" s="17"/>
      <c r="C34" s="18"/>
      <c r="D34" s="18"/>
      <c r="E34" s="47"/>
      <c r="F34" s="52"/>
    </row>
    <row r="35" spans="1:6" ht="12.75">
      <c r="A35" s="9"/>
      <c r="B35" s="17"/>
      <c r="C35" s="18"/>
      <c r="D35" s="18"/>
      <c r="E35" s="25"/>
      <c r="F35" s="37"/>
    </row>
    <row r="36" spans="1:6" ht="14.25">
      <c r="A36" s="35" t="s">
        <v>38</v>
      </c>
      <c r="B36" s="13" t="s">
        <v>19</v>
      </c>
      <c r="C36" s="13"/>
      <c r="D36" s="13"/>
      <c r="E36" s="24"/>
      <c r="F36" s="15">
        <f>F39+F45+F168+F179+F85+F161+F73+F79+F198</f>
        <v>557758.3</v>
      </c>
    </row>
    <row r="37" spans="1:6" ht="14.25">
      <c r="A37" s="35" t="s">
        <v>39</v>
      </c>
      <c r="B37" s="13"/>
      <c r="C37" s="13"/>
      <c r="D37" s="13"/>
      <c r="E37" s="24"/>
      <c r="F37" s="15"/>
    </row>
    <row r="38" spans="1:6" ht="14.25">
      <c r="A38" s="16" t="s">
        <v>12</v>
      </c>
      <c r="B38" s="13"/>
      <c r="C38" s="2"/>
      <c r="D38" s="2"/>
      <c r="E38" s="24"/>
      <c r="F38" s="15"/>
    </row>
    <row r="39" spans="1:6" ht="14.25">
      <c r="A39" s="16" t="s">
        <v>10</v>
      </c>
      <c r="B39" s="17" t="s">
        <v>19</v>
      </c>
      <c r="C39" s="28" t="s">
        <v>2</v>
      </c>
      <c r="D39" s="2"/>
      <c r="E39" s="24"/>
      <c r="F39" s="15">
        <f>F40</f>
        <v>6871.400000000001</v>
      </c>
    </row>
    <row r="40" spans="1:6" ht="14.25">
      <c r="A40" s="16" t="s">
        <v>14</v>
      </c>
      <c r="B40" s="17" t="s">
        <v>19</v>
      </c>
      <c r="C40" s="3" t="s">
        <v>2</v>
      </c>
      <c r="D40" s="3" t="s">
        <v>9</v>
      </c>
      <c r="E40" s="24"/>
      <c r="F40" s="15">
        <f>F41+F42+F43</f>
        <v>6871.400000000001</v>
      </c>
    </row>
    <row r="41" spans="1:6" ht="38.25">
      <c r="A41" s="51" t="s">
        <v>71</v>
      </c>
      <c r="B41" s="17" t="s">
        <v>19</v>
      </c>
      <c r="C41" s="3" t="s">
        <v>2</v>
      </c>
      <c r="D41" s="3" t="s">
        <v>9</v>
      </c>
      <c r="E41" s="47" t="s">
        <v>70</v>
      </c>
      <c r="F41" s="9">
        <v>4349.5</v>
      </c>
    </row>
    <row r="42" spans="1:6" ht="17.25" customHeight="1">
      <c r="A42" s="51" t="s">
        <v>72</v>
      </c>
      <c r="B42" s="17" t="s">
        <v>19</v>
      </c>
      <c r="C42" s="3" t="s">
        <v>2</v>
      </c>
      <c r="D42" s="3" t="s">
        <v>9</v>
      </c>
      <c r="E42" s="47" t="s">
        <v>73</v>
      </c>
      <c r="F42" s="9">
        <v>2497.8</v>
      </c>
    </row>
    <row r="43" spans="1:6" ht="17.25" customHeight="1">
      <c r="A43" s="46" t="s">
        <v>78</v>
      </c>
      <c r="B43" s="17" t="s">
        <v>19</v>
      </c>
      <c r="C43" s="3" t="s">
        <v>2</v>
      </c>
      <c r="D43" s="3" t="s">
        <v>9</v>
      </c>
      <c r="E43" s="47" t="s">
        <v>75</v>
      </c>
      <c r="F43" s="9">
        <v>24.1</v>
      </c>
    </row>
    <row r="44" spans="1:6" ht="12.75">
      <c r="A44" s="7"/>
      <c r="B44" s="17"/>
      <c r="C44" s="3"/>
      <c r="D44" s="3"/>
      <c r="E44" s="22"/>
      <c r="F44" s="9"/>
    </row>
    <row r="45" spans="1:6" ht="12.75">
      <c r="A45" s="9" t="s">
        <v>45</v>
      </c>
      <c r="B45" s="17" t="s">
        <v>19</v>
      </c>
      <c r="C45" s="28" t="s">
        <v>43</v>
      </c>
      <c r="D45" s="3"/>
      <c r="E45" s="22"/>
      <c r="F45" s="21">
        <f>F46+F67+F49+F54+F57+F62</f>
        <v>7355.5</v>
      </c>
    </row>
    <row r="46" spans="1:6" ht="12.75">
      <c r="A46" s="7" t="s">
        <v>42</v>
      </c>
      <c r="B46" s="17" t="s">
        <v>19</v>
      </c>
      <c r="C46" s="18" t="s">
        <v>43</v>
      </c>
      <c r="D46" s="18" t="s">
        <v>44</v>
      </c>
      <c r="E46" s="25"/>
      <c r="F46" s="37">
        <f>F47</f>
        <v>72.4</v>
      </c>
    </row>
    <row r="47" spans="1:6" ht="12.75">
      <c r="A47" s="46" t="s">
        <v>78</v>
      </c>
      <c r="B47" s="17" t="s">
        <v>19</v>
      </c>
      <c r="C47" s="18" t="s">
        <v>43</v>
      </c>
      <c r="D47" s="18" t="s">
        <v>44</v>
      </c>
      <c r="E47" s="47" t="s">
        <v>75</v>
      </c>
      <c r="F47" s="37">
        <v>72.4</v>
      </c>
    </row>
    <row r="48" spans="1:6" ht="12.75">
      <c r="A48" s="9"/>
      <c r="B48" s="17"/>
      <c r="C48" s="18"/>
      <c r="D48" s="18"/>
      <c r="E48" s="25"/>
      <c r="F48" s="37"/>
    </row>
    <row r="49" spans="1:6" ht="12.75">
      <c r="A49" s="9" t="s">
        <v>68</v>
      </c>
      <c r="B49" s="40">
        <v>814</v>
      </c>
      <c r="C49" s="18" t="s">
        <v>43</v>
      </c>
      <c r="D49" s="39" t="s">
        <v>69</v>
      </c>
      <c r="E49" s="41"/>
      <c r="F49" s="41">
        <f>F51</f>
        <v>3059.2</v>
      </c>
    </row>
    <row r="50" ht="12.75">
      <c r="A50" s="7" t="s">
        <v>76</v>
      </c>
    </row>
    <row r="51" spans="1:6" ht="12.75">
      <c r="A51" s="7" t="s">
        <v>77</v>
      </c>
      <c r="B51" s="40">
        <v>814</v>
      </c>
      <c r="C51" s="18" t="s">
        <v>43</v>
      </c>
      <c r="D51" s="39" t="s">
        <v>69</v>
      </c>
      <c r="E51" s="47" t="s">
        <v>74</v>
      </c>
      <c r="F51" s="41">
        <v>3059.2</v>
      </c>
    </row>
    <row r="52" spans="1:6" ht="12.75">
      <c r="A52" s="7"/>
      <c r="B52" s="40"/>
      <c r="C52" s="18"/>
      <c r="D52" s="39"/>
      <c r="E52" s="47"/>
      <c r="F52" s="41"/>
    </row>
    <row r="53" spans="1:6" ht="12.75">
      <c r="A53" s="7" t="s">
        <v>97</v>
      </c>
      <c r="B53" s="8"/>
      <c r="C53" s="6"/>
      <c r="D53" s="6"/>
      <c r="E53" s="47"/>
      <c r="F53" s="41"/>
    </row>
    <row r="54" spans="1:6" ht="12.75">
      <c r="A54" s="7" t="s">
        <v>100</v>
      </c>
      <c r="B54" s="2" t="s">
        <v>19</v>
      </c>
      <c r="C54" s="6" t="s">
        <v>43</v>
      </c>
      <c r="D54" s="6" t="s">
        <v>98</v>
      </c>
      <c r="E54" s="47"/>
      <c r="F54" s="41">
        <f>F55</f>
        <v>100</v>
      </c>
    </row>
    <row r="55" spans="1:6" ht="12.75">
      <c r="A55" s="7" t="s">
        <v>93</v>
      </c>
      <c r="B55" s="2" t="s">
        <v>19</v>
      </c>
      <c r="C55" s="6" t="s">
        <v>43</v>
      </c>
      <c r="D55" s="6" t="s">
        <v>98</v>
      </c>
      <c r="E55" s="47" t="s">
        <v>73</v>
      </c>
      <c r="F55" s="41">
        <v>100</v>
      </c>
    </row>
    <row r="56" spans="1:6" ht="12.75">
      <c r="A56" s="7"/>
      <c r="B56" s="2"/>
      <c r="C56" s="6"/>
      <c r="D56" s="6"/>
      <c r="E56" s="47"/>
      <c r="F56" s="41"/>
    </row>
    <row r="57" spans="1:6" ht="12.75">
      <c r="A57" s="7" t="s">
        <v>113</v>
      </c>
      <c r="B57" s="2" t="s">
        <v>19</v>
      </c>
      <c r="C57" s="3" t="s">
        <v>43</v>
      </c>
      <c r="D57" s="3" t="s">
        <v>114</v>
      </c>
      <c r="E57" s="47"/>
      <c r="F57" s="41">
        <f>F58+F59</f>
        <v>928.9</v>
      </c>
    </row>
    <row r="58" spans="1:6" ht="12.75">
      <c r="A58" s="51" t="s">
        <v>72</v>
      </c>
      <c r="B58" s="2" t="s">
        <v>19</v>
      </c>
      <c r="C58" s="3" t="s">
        <v>43</v>
      </c>
      <c r="D58" s="3" t="s">
        <v>114</v>
      </c>
      <c r="E58" s="47" t="s">
        <v>73</v>
      </c>
      <c r="F58" s="41">
        <v>924.6</v>
      </c>
    </row>
    <row r="59" spans="1:6" ht="12.75">
      <c r="A59" s="46" t="s">
        <v>78</v>
      </c>
      <c r="B59" s="2" t="s">
        <v>19</v>
      </c>
      <c r="C59" s="3" t="s">
        <v>43</v>
      </c>
      <c r="D59" s="3" t="s">
        <v>114</v>
      </c>
      <c r="E59" s="47" t="s">
        <v>75</v>
      </c>
      <c r="F59" s="41">
        <v>4.3</v>
      </c>
    </row>
    <row r="60" spans="1:6" ht="12.75">
      <c r="A60" s="46"/>
      <c r="B60" s="2"/>
      <c r="C60" s="3"/>
      <c r="D60" s="3"/>
      <c r="E60" s="47"/>
      <c r="F60" s="41"/>
    </row>
    <row r="61" spans="1:6" ht="12.75">
      <c r="A61" s="46" t="s">
        <v>115</v>
      </c>
      <c r="B61" s="2"/>
      <c r="C61" s="3"/>
      <c r="D61" s="3"/>
      <c r="E61" s="47"/>
      <c r="F61" s="41"/>
    </row>
    <row r="62" spans="1:6" ht="12.75">
      <c r="A62" s="46" t="s">
        <v>116</v>
      </c>
      <c r="B62" s="2" t="s">
        <v>19</v>
      </c>
      <c r="C62" s="3" t="s">
        <v>43</v>
      </c>
      <c r="D62" s="3" t="s">
        <v>117</v>
      </c>
      <c r="E62" s="47"/>
      <c r="F62" s="41">
        <f>F64+F65</f>
        <v>3045</v>
      </c>
    </row>
    <row r="63" spans="1:6" ht="12.75">
      <c r="A63" s="7" t="s">
        <v>76</v>
      </c>
      <c r="B63" s="2"/>
      <c r="C63" s="3"/>
      <c r="D63" s="3"/>
      <c r="E63" s="47"/>
      <c r="F63" s="41"/>
    </row>
    <row r="64" spans="1:6" ht="12.75">
      <c r="A64" s="7" t="s">
        <v>77</v>
      </c>
      <c r="B64" s="2" t="s">
        <v>19</v>
      </c>
      <c r="C64" s="3" t="s">
        <v>43</v>
      </c>
      <c r="D64" s="3" t="s">
        <v>117</v>
      </c>
      <c r="E64" s="47" t="s">
        <v>74</v>
      </c>
      <c r="F64" s="41">
        <v>1560</v>
      </c>
    </row>
    <row r="65" spans="1:6" ht="12.75">
      <c r="A65" s="7" t="s">
        <v>93</v>
      </c>
      <c r="B65" s="2" t="s">
        <v>19</v>
      </c>
      <c r="C65" s="3" t="s">
        <v>43</v>
      </c>
      <c r="D65" s="3" t="s">
        <v>117</v>
      </c>
      <c r="E65" s="47" t="s">
        <v>73</v>
      </c>
      <c r="F65" s="41">
        <v>1485</v>
      </c>
    </row>
    <row r="66" spans="1:6" ht="12.75">
      <c r="A66" s="7"/>
      <c r="B66" s="40"/>
      <c r="C66" s="18"/>
      <c r="D66" s="39"/>
      <c r="E66" s="41"/>
      <c r="F66" s="41"/>
    </row>
    <row r="67" spans="1:7" ht="14.25">
      <c r="A67" s="61" t="s">
        <v>157</v>
      </c>
      <c r="B67" s="2" t="s">
        <v>19</v>
      </c>
      <c r="C67" s="3" t="s">
        <v>43</v>
      </c>
      <c r="D67" s="3"/>
      <c r="E67" s="14"/>
      <c r="F67" s="9">
        <f>F68</f>
        <v>150</v>
      </c>
      <c r="G67" s="9"/>
    </row>
    <row r="68" spans="1:7" ht="12.75">
      <c r="A68" s="46" t="s">
        <v>158</v>
      </c>
      <c r="B68" s="2" t="s">
        <v>19</v>
      </c>
      <c r="C68" s="3" t="s">
        <v>43</v>
      </c>
      <c r="D68" s="3" t="s">
        <v>159</v>
      </c>
      <c r="E68" s="25"/>
      <c r="F68" s="9">
        <f>F69</f>
        <v>150</v>
      </c>
      <c r="G68" s="9"/>
    </row>
    <row r="69" spans="1:7" ht="13.5" thickBot="1">
      <c r="A69" s="7" t="s">
        <v>93</v>
      </c>
      <c r="B69" s="2" t="s">
        <v>19</v>
      </c>
      <c r="C69" s="3" t="s">
        <v>43</v>
      </c>
      <c r="D69" s="3" t="s">
        <v>159</v>
      </c>
      <c r="E69" s="47" t="s">
        <v>73</v>
      </c>
      <c r="F69" s="62">
        <v>150</v>
      </c>
      <c r="G69" s="9"/>
    </row>
    <row r="70" spans="1:6" ht="15">
      <c r="A70" s="30"/>
      <c r="B70" s="71" t="s">
        <v>82</v>
      </c>
      <c r="C70" s="71" t="s">
        <v>13</v>
      </c>
      <c r="D70" s="71" t="s">
        <v>7</v>
      </c>
      <c r="E70" s="71" t="s">
        <v>8</v>
      </c>
      <c r="F70" s="71" t="s">
        <v>88</v>
      </c>
    </row>
    <row r="71" spans="1:6" ht="15">
      <c r="A71" s="31" t="s">
        <v>4</v>
      </c>
      <c r="B71" s="72"/>
      <c r="C71" s="72"/>
      <c r="D71" s="72"/>
      <c r="E71" s="72"/>
      <c r="F71" s="72"/>
    </row>
    <row r="72" spans="1:6" ht="15.75" thickBot="1">
      <c r="A72" s="1"/>
      <c r="B72" s="73"/>
      <c r="C72" s="73"/>
      <c r="D72" s="73"/>
      <c r="E72" s="73"/>
      <c r="F72" s="73"/>
    </row>
    <row r="73" spans="1:7" ht="12.75">
      <c r="A73" s="21" t="s">
        <v>118</v>
      </c>
      <c r="B73" s="26" t="s">
        <v>19</v>
      </c>
      <c r="C73" s="28" t="s">
        <v>119</v>
      </c>
      <c r="D73" s="18"/>
      <c r="E73" s="47"/>
      <c r="F73" s="9">
        <f>F74</f>
        <v>735.5</v>
      </c>
      <c r="G73" s="9"/>
    </row>
    <row r="74" spans="1:7" ht="12.75">
      <c r="A74" s="46" t="s">
        <v>120</v>
      </c>
      <c r="B74" s="2" t="s">
        <v>19</v>
      </c>
      <c r="C74" s="3" t="s">
        <v>121</v>
      </c>
      <c r="D74" s="18"/>
      <c r="E74" s="47"/>
      <c r="F74" s="9">
        <f>F75</f>
        <v>735.5</v>
      </c>
      <c r="G74" s="9"/>
    </row>
    <row r="75" spans="1:7" ht="12.75">
      <c r="A75" s="9" t="s">
        <v>68</v>
      </c>
      <c r="B75" s="2" t="s">
        <v>19</v>
      </c>
      <c r="C75" s="3" t="s">
        <v>121</v>
      </c>
      <c r="D75" s="3" t="s">
        <v>69</v>
      </c>
      <c r="E75" s="47"/>
      <c r="F75" s="9">
        <f>F77</f>
        <v>735.5</v>
      </c>
      <c r="G75" s="9"/>
    </row>
    <row r="76" spans="1:7" ht="12.75">
      <c r="A76" s="7" t="s">
        <v>76</v>
      </c>
      <c r="B76" s="2"/>
      <c r="C76" s="3"/>
      <c r="D76" s="18"/>
      <c r="E76" s="47"/>
      <c r="F76" s="9"/>
      <c r="G76" s="9"/>
    </row>
    <row r="77" spans="1:7" ht="12.75">
      <c r="A77" s="7" t="s">
        <v>77</v>
      </c>
      <c r="B77" s="2" t="s">
        <v>19</v>
      </c>
      <c r="C77" s="3" t="s">
        <v>121</v>
      </c>
      <c r="D77" s="3" t="s">
        <v>69</v>
      </c>
      <c r="E77" s="47" t="s">
        <v>74</v>
      </c>
      <c r="F77" s="9">
        <v>735.5</v>
      </c>
      <c r="G77" s="9"/>
    </row>
    <row r="78" spans="1:7" ht="12.75">
      <c r="A78" s="7"/>
      <c r="B78" s="2"/>
      <c r="C78" s="3"/>
      <c r="D78" s="3"/>
      <c r="E78" s="47"/>
      <c r="F78" s="9"/>
      <c r="G78" s="9"/>
    </row>
    <row r="79" spans="1:7" ht="12.75">
      <c r="A79" s="21" t="s">
        <v>122</v>
      </c>
      <c r="B79" s="26" t="s">
        <v>19</v>
      </c>
      <c r="C79" s="28" t="s">
        <v>123</v>
      </c>
      <c r="D79" s="3"/>
      <c r="E79" s="47"/>
      <c r="F79" s="9">
        <f>F80</f>
        <v>2763.8999999999996</v>
      </c>
      <c r="G79" s="9"/>
    </row>
    <row r="80" spans="1:7" ht="12.75">
      <c r="A80" s="7" t="s">
        <v>124</v>
      </c>
      <c r="B80" s="2" t="s">
        <v>19</v>
      </c>
      <c r="C80" s="3" t="s">
        <v>125</v>
      </c>
      <c r="D80" s="3"/>
      <c r="E80" s="47"/>
      <c r="F80" s="9">
        <f>F81</f>
        <v>2763.8999999999996</v>
      </c>
      <c r="G80" s="9"/>
    </row>
    <row r="81" spans="1:7" ht="12.75">
      <c r="A81" s="5" t="s">
        <v>113</v>
      </c>
      <c r="B81" s="2" t="s">
        <v>19</v>
      </c>
      <c r="C81" s="3" t="s">
        <v>125</v>
      </c>
      <c r="D81" s="3" t="s">
        <v>114</v>
      </c>
      <c r="E81" s="47"/>
      <c r="F81" s="9">
        <f>F82+F83</f>
        <v>2763.8999999999996</v>
      </c>
      <c r="G81" s="9"/>
    </row>
    <row r="82" spans="1:7" ht="38.25">
      <c r="A82" s="51" t="s">
        <v>71</v>
      </c>
      <c r="B82" s="2" t="s">
        <v>19</v>
      </c>
      <c r="C82" s="3" t="s">
        <v>125</v>
      </c>
      <c r="D82" s="3" t="s">
        <v>114</v>
      </c>
      <c r="E82" s="47" t="s">
        <v>70</v>
      </c>
      <c r="F82" s="9">
        <v>1042.1</v>
      </c>
      <c r="G82" s="9"/>
    </row>
    <row r="83" spans="1:7" ht="12.75">
      <c r="A83" s="51" t="s">
        <v>72</v>
      </c>
      <c r="B83" s="2" t="s">
        <v>19</v>
      </c>
      <c r="C83" s="3" t="s">
        <v>125</v>
      </c>
      <c r="D83" s="3" t="s">
        <v>114</v>
      </c>
      <c r="E83" s="47" t="s">
        <v>73</v>
      </c>
      <c r="F83" s="9">
        <v>1721.8</v>
      </c>
      <c r="G83" s="9"/>
    </row>
    <row r="84" spans="1:7" ht="12.75">
      <c r="A84" s="51"/>
      <c r="B84" s="2"/>
      <c r="C84" s="3"/>
      <c r="D84" s="3"/>
      <c r="E84" s="47"/>
      <c r="F84" s="9"/>
      <c r="G84" s="9"/>
    </row>
    <row r="85" spans="1:6" ht="12.75">
      <c r="A85" s="21" t="s">
        <v>0</v>
      </c>
      <c r="B85" s="58" t="s">
        <v>19</v>
      </c>
      <c r="C85" s="28" t="s">
        <v>11</v>
      </c>
      <c r="D85" s="2"/>
      <c r="E85" s="14"/>
      <c r="F85" s="15">
        <f>F112+F119+F87</f>
        <v>501137.2</v>
      </c>
    </row>
    <row r="86" spans="1:6" ht="12.75">
      <c r="A86" s="21"/>
      <c r="B86" s="58"/>
      <c r="C86" s="28"/>
      <c r="D86" s="2"/>
      <c r="E86" s="14"/>
      <c r="F86" s="15"/>
    </row>
    <row r="87" spans="1:6" ht="12.75">
      <c r="A87" s="27" t="s">
        <v>126</v>
      </c>
      <c r="B87" s="58" t="s">
        <v>19</v>
      </c>
      <c r="C87" s="28" t="s">
        <v>99</v>
      </c>
      <c r="D87" s="2"/>
      <c r="E87" s="14"/>
      <c r="F87" s="15">
        <f>F89+F94+F98+F104+F108+F102</f>
        <v>421422.7</v>
      </c>
    </row>
    <row r="88" spans="1:6" ht="12.75">
      <c r="A88" s="7" t="s">
        <v>150</v>
      </c>
      <c r="B88" s="58"/>
      <c r="C88" s="28"/>
      <c r="D88" s="2"/>
      <c r="E88" s="14"/>
      <c r="F88" s="15"/>
    </row>
    <row r="89" spans="1:6" ht="12.75">
      <c r="A89" s="7" t="s">
        <v>151</v>
      </c>
      <c r="B89" s="2" t="s">
        <v>19</v>
      </c>
      <c r="C89" s="59" t="s">
        <v>99</v>
      </c>
      <c r="D89" s="2" t="s">
        <v>149</v>
      </c>
      <c r="E89" s="14"/>
      <c r="F89" s="15">
        <f>F90</f>
        <v>19787</v>
      </c>
    </row>
    <row r="90" spans="1:6" ht="12.75">
      <c r="A90" s="7" t="s">
        <v>127</v>
      </c>
      <c r="B90" s="2" t="s">
        <v>19</v>
      </c>
      <c r="C90" s="59" t="s">
        <v>99</v>
      </c>
      <c r="D90" s="2" t="s">
        <v>149</v>
      </c>
      <c r="E90" s="57">
        <v>500</v>
      </c>
      <c r="F90" s="56">
        <v>19787</v>
      </c>
    </row>
    <row r="91" spans="1:6" ht="12.75">
      <c r="A91" s="7"/>
      <c r="B91" s="2"/>
      <c r="C91" s="59"/>
      <c r="D91" s="2"/>
      <c r="E91" s="57"/>
      <c r="F91" s="56"/>
    </row>
    <row r="92" spans="1:6" ht="12.75">
      <c r="A92" s="7" t="s">
        <v>138</v>
      </c>
      <c r="B92" s="2"/>
      <c r="C92" s="59"/>
      <c r="D92" s="2"/>
      <c r="E92" s="57"/>
      <c r="F92" s="56"/>
    </row>
    <row r="93" spans="1:6" ht="12.75">
      <c r="A93" s="7" t="s">
        <v>139</v>
      </c>
      <c r="B93" s="2"/>
      <c r="C93" s="59"/>
      <c r="D93" s="2"/>
      <c r="E93" s="57"/>
      <c r="F93" s="56"/>
    </row>
    <row r="94" spans="1:6" ht="12.75">
      <c r="A94" s="7" t="s">
        <v>140</v>
      </c>
      <c r="B94" s="2" t="s">
        <v>19</v>
      </c>
      <c r="C94" s="3" t="s">
        <v>99</v>
      </c>
      <c r="D94" s="2" t="s">
        <v>141</v>
      </c>
      <c r="E94" s="57"/>
      <c r="F94" s="56">
        <f>F95</f>
        <v>383464.3</v>
      </c>
    </row>
    <row r="95" spans="1:6" ht="12.75">
      <c r="A95" s="51" t="s">
        <v>134</v>
      </c>
      <c r="B95" s="2" t="s">
        <v>19</v>
      </c>
      <c r="C95" s="59" t="s">
        <v>99</v>
      </c>
      <c r="D95" s="2" t="s">
        <v>141</v>
      </c>
      <c r="E95" s="57">
        <v>300</v>
      </c>
      <c r="F95" s="56">
        <v>383464.3</v>
      </c>
    </row>
    <row r="96" spans="1:6" ht="12.75">
      <c r="A96" s="7"/>
      <c r="B96" s="2"/>
      <c r="C96" s="59"/>
      <c r="D96" s="2"/>
      <c r="E96" s="57"/>
      <c r="F96" s="56"/>
    </row>
    <row r="97" spans="1:6" ht="12.75">
      <c r="A97" s="7" t="s">
        <v>138</v>
      </c>
      <c r="B97" s="2"/>
      <c r="C97" s="59"/>
      <c r="D97" s="2"/>
      <c r="E97" s="57"/>
      <c r="F97" s="56"/>
    </row>
    <row r="98" spans="1:6" ht="12.75">
      <c r="A98" s="7" t="s">
        <v>142</v>
      </c>
      <c r="B98" s="2" t="s">
        <v>19</v>
      </c>
      <c r="C98" s="3" t="s">
        <v>99</v>
      </c>
      <c r="D98" s="2" t="s">
        <v>143</v>
      </c>
      <c r="E98" s="57"/>
      <c r="F98" s="56">
        <f>F99</f>
        <v>16216.4</v>
      </c>
    </row>
    <row r="99" spans="1:6" ht="12.75">
      <c r="A99" s="51" t="s">
        <v>134</v>
      </c>
      <c r="B99" s="2" t="s">
        <v>19</v>
      </c>
      <c r="C99" s="3" t="s">
        <v>99</v>
      </c>
      <c r="D99" s="2" t="s">
        <v>143</v>
      </c>
      <c r="E99" s="57">
        <v>300</v>
      </c>
      <c r="F99" s="56">
        <v>16216.4</v>
      </c>
    </row>
    <row r="100" spans="1:6" ht="12.75">
      <c r="A100" s="51"/>
      <c r="B100" s="2"/>
      <c r="C100" s="3"/>
      <c r="D100" s="2"/>
      <c r="E100" s="57"/>
      <c r="F100" s="56"/>
    </row>
    <row r="101" spans="1:6" ht="12.75">
      <c r="A101" s="51" t="s">
        <v>154</v>
      </c>
      <c r="B101" s="2"/>
      <c r="C101" s="3"/>
      <c r="D101" s="2"/>
      <c r="E101" s="57"/>
      <c r="F101" s="56"/>
    </row>
    <row r="102" spans="1:6" ht="12.75">
      <c r="A102" s="51" t="s">
        <v>155</v>
      </c>
      <c r="B102" s="2" t="s">
        <v>19</v>
      </c>
      <c r="C102" s="3" t="s">
        <v>99</v>
      </c>
      <c r="D102" s="2" t="s">
        <v>156</v>
      </c>
      <c r="E102" s="57"/>
      <c r="F102" s="56">
        <f>F103</f>
        <v>84.7</v>
      </c>
    </row>
    <row r="103" spans="1:6" ht="12.75">
      <c r="A103" s="51" t="s">
        <v>72</v>
      </c>
      <c r="B103" s="2" t="s">
        <v>19</v>
      </c>
      <c r="C103" s="3" t="s">
        <v>99</v>
      </c>
      <c r="D103" s="2" t="s">
        <v>156</v>
      </c>
      <c r="E103" s="57">
        <v>200</v>
      </c>
      <c r="F103" s="56">
        <v>84.7</v>
      </c>
    </row>
    <row r="104" spans="1:6" ht="12.75">
      <c r="A104" s="51" t="s">
        <v>144</v>
      </c>
      <c r="B104" s="2" t="s">
        <v>19</v>
      </c>
      <c r="C104" s="3" t="s">
        <v>99</v>
      </c>
      <c r="D104" s="2" t="s">
        <v>145</v>
      </c>
      <c r="E104" s="57"/>
      <c r="F104" s="56">
        <f>F105</f>
        <v>1380</v>
      </c>
    </row>
    <row r="105" spans="1:6" ht="12.75">
      <c r="A105" s="51" t="s">
        <v>72</v>
      </c>
      <c r="B105" s="2" t="s">
        <v>19</v>
      </c>
      <c r="C105" s="3" t="s">
        <v>99</v>
      </c>
      <c r="D105" s="2" t="s">
        <v>145</v>
      </c>
      <c r="E105" s="57">
        <v>200</v>
      </c>
      <c r="F105" s="56">
        <v>1380</v>
      </c>
    </row>
    <row r="106" spans="1:6" ht="12.75">
      <c r="A106" s="51"/>
      <c r="B106" s="2"/>
      <c r="C106" s="3"/>
      <c r="D106" s="2"/>
      <c r="E106" s="57"/>
      <c r="F106" s="56"/>
    </row>
    <row r="107" spans="1:6" ht="12.75">
      <c r="A107" s="51" t="s">
        <v>146</v>
      </c>
      <c r="B107" s="2"/>
      <c r="C107" s="3"/>
      <c r="D107" s="2"/>
      <c r="E107" s="57"/>
      <c r="F107" s="56"/>
    </row>
    <row r="108" spans="1:6" ht="12.75">
      <c r="A108" s="51" t="s">
        <v>147</v>
      </c>
      <c r="B108" s="2" t="s">
        <v>19</v>
      </c>
      <c r="C108" s="3" t="s">
        <v>99</v>
      </c>
      <c r="D108" s="2" t="s">
        <v>148</v>
      </c>
      <c r="E108" s="57"/>
      <c r="F108" s="56">
        <f>F109</f>
        <v>490.3</v>
      </c>
    </row>
    <row r="109" spans="1:6" ht="12.75">
      <c r="A109" s="51" t="s">
        <v>72</v>
      </c>
      <c r="B109" s="2" t="s">
        <v>19</v>
      </c>
      <c r="C109" s="3" t="s">
        <v>99</v>
      </c>
      <c r="D109" s="2" t="s">
        <v>148</v>
      </c>
      <c r="E109" s="57">
        <v>200</v>
      </c>
      <c r="F109" s="56">
        <v>490.3</v>
      </c>
    </row>
    <row r="110" spans="1:6" ht="12.75">
      <c r="A110" s="7"/>
      <c r="B110" s="2"/>
      <c r="C110" s="3"/>
      <c r="D110" s="2"/>
      <c r="E110" s="57"/>
      <c r="F110" s="56"/>
    </row>
    <row r="111" spans="1:6" ht="12.75">
      <c r="A111" s="32" t="s">
        <v>55</v>
      </c>
      <c r="B111" s="2"/>
      <c r="C111" s="3"/>
      <c r="D111" s="3"/>
      <c r="E111" s="22"/>
      <c r="F111" s="9"/>
    </row>
    <row r="112" spans="1:6" ht="12.75">
      <c r="A112" s="32" t="s">
        <v>56</v>
      </c>
      <c r="B112" s="26" t="s">
        <v>19</v>
      </c>
      <c r="C112" s="28" t="s">
        <v>3</v>
      </c>
      <c r="D112" s="3"/>
      <c r="E112" s="22"/>
      <c r="F112" s="21">
        <f>F114</f>
        <v>1636.6</v>
      </c>
    </row>
    <row r="113" spans="1:6" ht="12.75">
      <c r="A113" s="32"/>
      <c r="B113" s="2"/>
      <c r="C113" s="3"/>
      <c r="D113" s="3"/>
      <c r="E113" s="22"/>
      <c r="F113" s="21"/>
    </row>
    <row r="114" spans="1:6" ht="12.75">
      <c r="A114" s="19" t="s">
        <v>1</v>
      </c>
      <c r="B114" s="26" t="s">
        <v>19</v>
      </c>
      <c r="C114" s="18" t="s">
        <v>3</v>
      </c>
      <c r="D114" s="2" t="s">
        <v>59</v>
      </c>
      <c r="E114" s="14"/>
      <c r="F114" s="9">
        <f>+F116</f>
        <v>1636.6</v>
      </c>
    </row>
    <row r="115" spans="1:6" ht="12.75">
      <c r="A115" s="34" t="s">
        <v>51</v>
      </c>
      <c r="B115" s="26"/>
      <c r="C115" s="28"/>
      <c r="D115" s="2"/>
      <c r="E115" s="14"/>
      <c r="F115" s="15"/>
    </row>
    <row r="116" spans="1:6" ht="12.75">
      <c r="A116" s="34" t="s">
        <v>52</v>
      </c>
      <c r="B116" s="2" t="s">
        <v>19</v>
      </c>
      <c r="C116" s="3" t="s">
        <v>3</v>
      </c>
      <c r="D116" s="3" t="s">
        <v>29</v>
      </c>
      <c r="E116" s="22"/>
      <c r="F116" s="9">
        <f>F117</f>
        <v>1636.6</v>
      </c>
    </row>
    <row r="117" spans="1:6" ht="18" customHeight="1">
      <c r="A117" s="51" t="s">
        <v>72</v>
      </c>
      <c r="B117" s="2" t="s">
        <v>19</v>
      </c>
      <c r="C117" s="3" t="s">
        <v>3</v>
      </c>
      <c r="D117" s="3" t="s">
        <v>29</v>
      </c>
      <c r="E117" s="47" t="s">
        <v>73</v>
      </c>
      <c r="F117" s="9">
        <v>1636.6</v>
      </c>
    </row>
    <row r="118" spans="1:6" ht="12.75">
      <c r="A118" s="9"/>
      <c r="B118" s="2"/>
      <c r="C118" s="3"/>
      <c r="D118" s="3"/>
      <c r="E118" s="22"/>
      <c r="F118" s="9"/>
    </row>
    <row r="119" spans="1:6" ht="12.75">
      <c r="A119" s="21" t="s">
        <v>20</v>
      </c>
      <c r="B119" s="2" t="s">
        <v>19</v>
      </c>
      <c r="C119" s="28" t="s">
        <v>21</v>
      </c>
      <c r="D119" s="3"/>
      <c r="E119" s="22"/>
      <c r="F119" s="21">
        <f>F123+F133++F141+F149+F155</f>
        <v>78077.90000000001</v>
      </c>
    </row>
    <row r="120" spans="1:6" ht="12.75">
      <c r="A120" s="21" t="s">
        <v>63</v>
      </c>
      <c r="B120" s="26" t="s">
        <v>19</v>
      </c>
      <c r="C120" s="28" t="s">
        <v>21</v>
      </c>
      <c r="D120" s="28" t="s">
        <v>25</v>
      </c>
      <c r="E120" s="47" t="s">
        <v>64</v>
      </c>
      <c r="F120" s="21">
        <f>F126+F150</f>
        <v>45915.4</v>
      </c>
    </row>
    <row r="121" spans="1:6" ht="12.75">
      <c r="A121" s="27" t="s">
        <v>53</v>
      </c>
      <c r="B121" s="2"/>
      <c r="C121" s="3"/>
      <c r="D121" s="3"/>
      <c r="E121" s="22"/>
      <c r="F121" s="9"/>
    </row>
    <row r="122" spans="1:6" ht="12.75">
      <c r="A122" s="27" t="s">
        <v>54</v>
      </c>
      <c r="B122" s="2"/>
      <c r="C122" s="3"/>
      <c r="D122" s="3"/>
      <c r="E122" s="22"/>
      <c r="F122" s="9"/>
    </row>
    <row r="123" spans="1:6" ht="12.75">
      <c r="A123" s="27" t="s">
        <v>107</v>
      </c>
      <c r="B123" s="26" t="s">
        <v>19</v>
      </c>
      <c r="C123" s="28" t="s">
        <v>21</v>
      </c>
      <c r="D123" s="3"/>
      <c r="E123" s="22"/>
      <c r="F123" s="21">
        <f>F126</f>
        <v>2576</v>
      </c>
    </row>
    <row r="124" spans="1:6" ht="12.75">
      <c r="A124" s="7" t="s">
        <v>53</v>
      </c>
      <c r="B124" s="2"/>
      <c r="C124" s="18"/>
      <c r="D124" s="3"/>
      <c r="E124" s="22"/>
      <c r="F124" s="9"/>
    </row>
    <row r="125" spans="1:6" ht="12.75">
      <c r="A125" s="7" t="s">
        <v>54</v>
      </c>
      <c r="B125" s="2"/>
      <c r="C125" s="18"/>
      <c r="D125" s="3"/>
      <c r="E125" s="22"/>
      <c r="F125" s="9"/>
    </row>
    <row r="126" spans="1:6" ht="12.75">
      <c r="A126" s="7" t="s">
        <v>107</v>
      </c>
      <c r="B126" s="2" t="s">
        <v>19</v>
      </c>
      <c r="C126" s="3" t="s">
        <v>21</v>
      </c>
      <c r="D126" s="3" t="s">
        <v>25</v>
      </c>
      <c r="E126" s="22"/>
      <c r="F126" s="21">
        <f>F127</f>
        <v>2576</v>
      </c>
    </row>
    <row r="127" spans="1:6" ht="12.75">
      <c r="A127" s="51" t="s">
        <v>72</v>
      </c>
      <c r="B127" s="2" t="s">
        <v>19</v>
      </c>
      <c r="C127" s="3" t="s">
        <v>26</v>
      </c>
      <c r="D127" s="3" t="s">
        <v>25</v>
      </c>
      <c r="E127" s="47" t="s">
        <v>73</v>
      </c>
      <c r="F127" s="9">
        <v>2576</v>
      </c>
    </row>
    <row r="128" spans="1:6" ht="12.75">
      <c r="A128" s="9"/>
      <c r="B128" s="2"/>
      <c r="C128" s="3"/>
      <c r="D128" s="3"/>
      <c r="E128" s="22"/>
      <c r="F128" s="9"/>
    </row>
    <row r="129" spans="1:6" ht="15">
      <c r="A129" s="48" t="s">
        <v>65</v>
      </c>
      <c r="B129" s="26" t="s">
        <v>19</v>
      </c>
      <c r="C129" s="28" t="s">
        <v>21</v>
      </c>
      <c r="D129" s="49" t="s">
        <v>22</v>
      </c>
      <c r="E129" s="47" t="s">
        <v>64</v>
      </c>
      <c r="F129" s="49">
        <f>F136</f>
        <v>27262.4</v>
      </c>
    </row>
    <row r="130" spans="1:6" ht="12.75">
      <c r="A130" s="32"/>
      <c r="B130" s="2"/>
      <c r="C130" s="3"/>
      <c r="D130" s="3"/>
      <c r="E130" s="22"/>
      <c r="F130" s="9"/>
    </row>
    <row r="131" spans="1:6" ht="12.75">
      <c r="A131" s="32" t="s">
        <v>104</v>
      </c>
      <c r="B131" s="2"/>
      <c r="C131" s="3"/>
      <c r="D131" s="3"/>
      <c r="E131" s="22"/>
      <c r="F131" s="9"/>
    </row>
    <row r="132" spans="1:6" ht="12.75">
      <c r="A132" s="32" t="s">
        <v>105</v>
      </c>
      <c r="B132" s="2"/>
      <c r="C132" s="3"/>
      <c r="D132" s="3"/>
      <c r="E132" s="22"/>
      <c r="F132" s="9"/>
    </row>
    <row r="133" spans="1:6" ht="12.75">
      <c r="A133" s="32" t="s">
        <v>106</v>
      </c>
      <c r="B133" s="26" t="s">
        <v>19</v>
      </c>
      <c r="C133" s="28" t="s">
        <v>21</v>
      </c>
      <c r="D133" s="3"/>
      <c r="E133" s="22"/>
      <c r="F133" s="21">
        <f>F136</f>
        <v>27262.4</v>
      </c>
    </row>
    <row r="134" spans="1:6" ht="12.75">
      <c r="A134" s="32" t="s">
        <v>104</v>
      </c>
      <c r="B134" s="2"/>
      <c r="C134" s="18"/>
      <c r="D134" s="3"/>
      <c r="E134" s="22"/>
      <c r="F134" s="9"/>
    </row>
    <row r="135" spans="1:6" ht="12.75">
      <c r="A135" s="32" t="s">
        <v>105</v>
      </c>
      <c r="B135" s="2"/>
      <c r="C135" s="28"/>
      <c r="D135" s="3"/>
      <c r="E135" s="22"/>
      <c r="F135" s="21"/>
    </row>
    <row r="136" spans="1:6" ht="12.75">
      <c r="A136" s="32" t="s">
        <v>106</v>
      </c>
      <c r="B136" s="2" t="s">
        <v>19</v>
      </c>
      <c r="C136" s="3" t="s">
        <v>21</v>
      </c>
      <c r="D136" s="3" t="s">
        <v>22</v>
      </c>
      <c r="E136" s="22"/>
      <c r="F136" s="9">
        <f>F137</f>
        <v>27262.4</v>
      </c>
    </row>
    <row r="137" spans="1:6" ht="12.75">
      <c r="A137" s="51" t="s">
        <v>72</v>
      </c>
      <c r="B137" s="2" t="s">
        <v>19</v>
      </c>
      <c r="C137" s="3" t="s">
        <v>21</v>
      </c>
      <c r="D137" s="3" t="s">
        <v>22</v>
      </c>
      <c r="E137" s="47" t="s">
        <v>73</v>
      </c>
      <c r="F137" s="9">
        <v>27262.4</v>
      </c>
    </row>
    <row r="138" spans="1:6" ht="12.75">
      <c r="A138" s="51"/>
      <c r="B138" s="2"/>
      <c r="C138" s="3"/>
      <c r="D138" s="3"/>
      <c r="E138" s="47"/>
      <c r="F138" s="9"/>
    </row>
    <row r="139" spans="1:6" ht="15">
      <c r="A139" s="29" t="s">
        <v>66</v>
      </c>
      <c r="B139" s="26" t="s">
        <v>19</v>
      </c>
      <c r="C139" s="28" t="s">
        <v>21</v>
      </c>
      <c r="D139" s="28" t="s">
        <v>23</v>
      </c>
      <c r="E139" s="47" t="s">
        <v>64</v>
      </c>
      <c r="F139" s="21">
        <f>F142</f>
        <v>4300.8</v>
      </c>
    </row>
    <row r="140" spans="1:6" ht="12.75">
      <c r="A140" s="34" t="s">
        <v>104</v>
      </c>
      <c r="B140" s="2"/>
      <c r="C140" s="3"/>
      <c r="D140" s="3"/>
      <c r="E140" s="22"/>
      <c r="F140" s="9"/>
    </row>
    <row r="141" spans="1:6" ht="12.75">
      <c r="A141" s="34" t="s">
        <v>105</v>
      </c>
      <c r="B141" s="26" t="s">
        <v>19</v>
      </c>
      <c r="C141" s="28" t="s">
        <v>21</v>
      </c>
      <c r="D141" s="3"/>
      <c r="E141" s="22"/>
      <c r="F141" s="21">
        <f>F142</f>
        <v>4300.8</v>
      </c>
    </row>
    <row r="142" spans="1:6" ht="13.5" thickBot="1">
      <c r="A142" s="34" t="s">
        <v>106</v>
      </c>
      <c r="B142" s="2" t="s">
        <v>19</v>
      </c>
      <c r="C142" s="3" t="s">
        <v>21</v>
      </c>
      <c r="D142" s="3" t="s">
        <v>23</v>
      </c>
      <c r="E142" s="22"/>
      <c r="F142" s="9">
        <f>F146</f>
        <v>4300.8</v>
      </c>
    </row>
    <row r="143" spans="1:6" ht="15">
      <c r="A143" s="30"/>
      <c r="B143" s="71" t="s">
        <v>82</v>
      </c>
      <c r="C143" s="71" t="s">
        <v>13</v>
      </c>
      <c r="D143" s="71" t="s">
        <v>7</v>
      </c>
      <c r="E143" s="71" t="s">
        <v>8</v>
      </c>
      <c r="F143" s="71" t="s">
        <v>88</v>
      </c>
    </row>
    <row r="144" spans="1:6" ht="15">
      <c r="A144" s="31" t="s">
        <v>4</v>
      </c>
      <c r="B144" s="72"/>
      <c r="C144" s="72"/>
      <c r="D144" s="72"/>
      <c r="E144" s="72"/>
      <c r="F144" s="72"/>
    </row>
    <row r="145" spans="1:6" ht="15.75" thickBot="1">
      <c r="A145" s="1"/>
      <c r="B145" s="73"/>
      <c r="C145" s="73"/>
      <c r="D145" s="73"/>
      <c r="E145" s="73"/>
      <c r="F145" s="73"/>
    </row>
    <row r="146" spans="1:6" ht="12.75">
      <c r="A146" s="51" t="s">
        <v>72</v>
      </c>
      <c r="B146" s="2" t="s">
        <v>19</v>
      </c>
      <c r="C146" s="3" t="s">
        <v>21</v>
      </c>
      <c r="D146" s="3" t="s">
        <v>23</v>
      </c>
      <c r="E146" s="47" t="s">
        <v>73</v>
      </c>
      <c r="F146" s="9">
        <v>4300.8</v>
      </c>
    </row>
    <row r="147" spans="1:6" ht="12.75">
      <c r="A147" s="9"/>
      <c r="B147" s="2"/>
      <c r="C147" s="3"/>
      <c r="D147" s="3"/>
      <c r="E147" s="22"/>
      <c r="F147" s="9"/>
    </row>
    <row r="148" spans="1:6" ht="12.75">
      <c r="A148" s="34" t="s">
        <v>104</v>
      </c>
      <c r="B148" s="2"/>
      <c r="C148" s="3"/>
      <c r="D148" s="3"/>
      <c r="E148" s="22"/>
      <c r="F148" s="9"/>
    </row>
    <row r="149" spans="1:6" ht="12.75">
      <c r="A149" s="34" t="s">
        <v>105</v>
      </c>
      <c r="B149" s="26" t="s">
        <v>19</v>
      </c>
      <c r="C149" s="28" t="s">
        <v>26</v>
      </c>
      <c r="D149" s="3"/>
      <c r="E149" s="22"/>
      <c r="F149" s="21">
        <f>F150</f>
        <v>43339.4</v>
      </c>
    </row>
    <row r="150" spans="1:6" ht="12.75">
      <c r="A150" s="34" t="s">
        <v>106</v>
      </c>
      <c r="B150" s="2" t="s">
        <v>19</v>
      </c>
      <c r="C150" s="3" t="s">
        <v>21</v>
      </c>
      <c r="D150" s="3" t="s">
        <v>25</v>
      </c>
      <c r="E150" s="22"/>
      <c r="F150" s="9">
        <f>F151</f>
        <v>43339.4</v>
      </c>
    </row>
    <row r="151" spans="1:6" ht="12.75">
      <c r="A151" s="51" t="s">
        <v>72</v>
      </c>
      <c r="B151" s="2" t="s">
        <v>19</v>
      </c>
      <c r="C151" s="3" t="s">
        <v>26</v>
      </c>
      <c r="D151" s="3" t="s">
        <v>25</v>
      </c>
      <c r="E151" s="47" t="s">
        <v>73</v>
      </c>
      <c r="F151" s="9">
        <v>43339.4</v>
      </c>
    </row>
    <row r="152" spans="1:6" ht="15" customHeight="1">
      <c r="A152" s="7"/>
      <c r="B152" s="2"/>
      <c r="C152" s="3"/>
      <c r="D152" s="3"/>
      <c r="E152" s="22"/>
      <c r="F152" s="9"/>
    </row>
    <row r="153" spans="1:6" ht="15">
      <c r="A153" s="29" t="s">
        <v>67</v>
      </c>
      <c r="B153" s="26" t="s">
        <v>19</v>
      </c>
      <c r="C153" s="28" t="s">
        <v>21</v>
      </c>
      <c r="D153" s="28" t="s">
        <v>24</v>
      </c>
      <c r="E153" s="47" t="s">
        <v>64</v>
      </c>
      <c r="F153" s="21">
        <f>F155</f>
        <v>599.3</v>
      </c>
    </row>
    <row r="154" spans="1:6" ht="12.75">
      <c r="A154" s="27" t="s">
        <v>57</v>
      </c>
      <c r="B154" s="2"/>
      <c r="C154" s="3"/>
      <c r="D154" s="3"/>
      <c r="E154" s="22"/>
      <c r="F154" s="9"/>
    </row>
    <row r="155" spans="1:6" ht="12.75">
      <c r="A155" s="27" t="s">
        <v>108</v>
      </c>
      <c r="B155" s="26" t="s">
        <v>19</v>
      </c>
      <c r="C155" s="28" t="s">
        <v>21</v>
      </c>
      <c r="D155" s="3"/>
      <c r="E155" s="22"/>
      <c r="F155" s="21">
        <f>F157</f>
        <v>599.3</v>
      </c>
    </row>
    <row r="156" spans="1:6" ht="12.75">
      <c r="A156" s="7" t="s">
        <v>57</v>
      </c>
      <c r="B156" s="2"/>
      <c r="C156" s="18"/>
      <c r="D156" s="3"/>
      <c r="E156" s="22"/>
      <c r="F156" s="9"/>
    </row>
    <row r="157" spans="1:6" ht="12.75">
      <c r="A157" s="7" t="s">
        <v>108</v>
      </c>
      <c r="B157" s="2" t="s">
        <v>19</v>
      </c>
      <c r="C157" s="3" t="s">
        <v>21</v>
      </c>
      <c r="D157" s="3" t="s">
        <v>24</v>
      </c>
      <c r="E157" s="22"/>
      <c r="F157" s="9">
        <f>F158</f>
        <v>599.3</v>
      </c>
    </row>
    <row r="158" spans="1:6" ht="12.75">
      <c r="A158" s="51" t="s">
        <v>72</v>
      </c>
      <c r="B158" s="2" t="s">
        <v>19</v>
      </c>
      <c r="C158" s="3" t="s">
        <v>21</v>
      </c>
      <c r="D158" s="3" t="s">
        <v>24</v>
      </c>
      <c r="E158" s="47" t="s">
        <v>73</v>
      </c>
      <c r="F158" s="9">
        <v>599.3</v>
      </c>
    </row>
    <row r="159" spans="1:6" ht="12.75">
      <c r="A159" s="27"/>
      <c r="B159" s="43"/>
      <c r="C159" s="28"/>
      <c r="D159" s="39"/>
      <c r="E159" s="41"/>
      <c r="F159" s="42"/>
    </row>
    <row r="160" spans="1:6" ht="15">
      <c r="A160" s="53"/>
      <c r="B160" s="54"/>
      <c r="C160" s="54"/>
      <c r="D160" s="54"/>
      <c r="E160" s="54"/>
      <c r="F160" s="54"/>
    </row>
    <row r="161" spans="1:6" ht="15">
      <c r="A161" s="29" t="s">
        <v>89</v>
      </c>
      <c r="B161" s="26" t="s">
        <v>19</v>
      </c>
      <c r="C161" s="28" t="s">
        <v>94</v>
      </c>
      <c r="D161" s="6"/>
      <c r="E161" s="4"/>
      <c r="F161" s="42">
        <f>F162</f>
        <v>3050</v>
      </c>
    </row>
    <row r="162" spans="1:6" ht="12.75">
      <c r="A162" s="27" t="s">
        <v>90</v>
      </c>
      <c r="B162" s="2" t="s">
        <v>19</v>
      </c>
      <c r="C162" s="6" t="s">
        <v>95</v>
      </c>
      <c r="D162" s="6" t="s">
        <v>96</v>
      </c>
      <c r="E162" s="4"/>
      <c r="F162" s="55">
        <f>F165</f>
        <v>3050</v>
      </c>
    </row>
    <row r="163" spans="1:6" ht="12.75">
      <c r="A163" s="7" t="s">
        <v>91</v>
      </c>
      <c r="B163" s="8"/>
      <c r="C163" s="6"/>
      <c r="D163" s="6"/>
      <c r="E163" s="4"/>
      <c r="F163" s="55"/>
    </row>
    <row r="164" spans="1:6" ht="12.75">
      <c r="A164" s="7" t="s">
        <v>92</v>
      </c>
      <c r="B164" s="8"/>
      <c r="C164" s="6"/>
      <c r="D164" s="6"/>
      <c r="E164" s="4"/>
      <c r="F164" s="55"/>
    </row>
    <row r="165" spans="1:6" ht="12.75">
      <c r="A165" s="7" t="s">
        <v>109</v>
      </c>
      <c r="B165" s="2" t="s">
        <v>19</v>
      </c>
      <c r="C165" s="6" t="s">
        <v>95</v>
      </c>
      <c r="D165" s="6" t="s">
        <v>96</v>
      </c>
      <c r="E165" s="4" t="s">
        <v>64</v>
      </c>
      <c r="F165" s="55">
        <f>F166</f>
        <v>3050</v>
      </c>
    </row>
    <row r="166" spans="1:6" ht="12.75">
      <c r="A166" s="7" t="s">
        <v>93</v>
      </c>
      <c r="B166" s="2" t="s">
        <v>19</v>
      </c>
      <c r="C166" s="6" t="s">
        <v>95</v>
      </c>
      <c r="D166" s="6" t="s">
        <v>96</v>
      </c>
      <c r="E166" s="47" t="s">
        <v>73</v>
      </c>
      <c r="F166" s="55">
        <v>3050</v>
      </c>
    </row>
    <row r="167" spans="1:6" ht="15">
      <c r="A167" s="53"/>
      <c r="B167" s="54"/>
      <c r="C167" s="54"/>
      <c r="D167" s="54"/>
      <c r="E167" s="54"/>
      <c r="F167" s="54"/>
    </row>
    <row r="168" spans="1:6" ht="15">
      <c r="A168" s="50" t="s">
        <v>49</v>
      </c>
      <c r="B168" s="26" t="s">
        <v>19</v>
      </c>
      <c r="C168" s="28" t="s">
        <v>60</v>
      </c>
      <c r="D168" s="3"/>
      <c r="E168" s="22"/>
      <c r="F168" s="21">
        <f>F177</f>
        <v>2970.3</v>
      </c>
    </row>
    <row r="169" spans="1:6" ht="14.25">
      <c r="A169" s="44"/>
      <c r="B169" s="2"/>
      <c r="C169" s="28"/>
      <c r="D169" s="3"/>
      <c r="E169" s="22"/>
      <c r="F169" s="21"/>
    </row>
    <row r="170" spans="1:6" ht="12.75">
      <c r="A170" s="27" t="s">
        <v>47</v>
      </c>
      <c r="B170" s="2"/>
      <c r="C170" s="3"/>
      <c r="D170" s="3"/>
      <c r="E170" s="22"/>
      <c r="F170" s="9"/>
    </row>
    <row r="171" spans="1:6" ht="12.75">
      <c r="A171" s="27" t="s">
        <v>101</v>
      </c>
      <c r="B171" s="2" t="s">
        <v>19</v>
      </c>
      <c r="C171" s="3"/>
      <c r="D171" s="3"/>
      <c r="E171" s="22"/>
      <c r="F171" s="21">
        <f>F172</f>
        <v>2970.3</v>
      </c>
    </row>
    <row r="172" spans="1:6" ht="12.75">
      <c r="A172" s="7" t="s">
        <v>50</v>
      </c>
      <c r="B172" s="2" t="s">
        <v>19</v>
      </c>
      <c r="C172" s="3" t="s">
        <v>30</v>
      </c>
      <c r="D172" s="3"/>
      <c r="E172" s="22"/>
      <c r="F172" s="9">
        <f>F173</f>
        <v>2970.3</v>
      </c>
    </row>
    <row r="173" spans="1:6" ht="12.75">
      <c r="A173" s="9" t="s">
        <v>48</v>
      </c>
      <c r="B173" s="2" t="s">
        <v>19</v>
      </c>
      <c r="C173" s="3" t="s">
        <v>30</v>
      </c>
      <c r="D173" s="3" t="s">
        <v>31</v>
      </c>
      <c r="E173" s="22"/>
      <c r="F173" s="9">
        <f>F175</f>
        <v>2970.3</v>
      </c>
    </row>
    <row r="174" spans="1:6" ht="12.75">
      <c r="A174" s="7" t="s">
        <v>47</v>
      </c>
      <c r="B174" s="2"/>
      <c r="C174" s="3"/>
      <c r="D174" s="3"/>
      <c r="E174" s="22"/>
      <c r="F174" s="9"/>
    </row>
    <row r="175" spans="1:6" ht="12.75">
      <c r="A175" s="7" t="s">
        <v>101</v>
      </c>
      <c r="B175" s="2" t="s">
        <v>19</v>
      </c>
      <c r="C175" s="3" t="s">
        <v>30</v>
      </c>
      <c r="D175" s="3" t="s">
        <v>112</v>
      </c>
      <c r="E175" s="22"/>
      <c r="F175" s="9">
        <f>F177</f>
        <v>2970.3</v>
      </c>
    </row>
    <row r="176" ht="12.75">
      <c r="A176" s="7" t="s">
        <v>76</v>
      </c>
    </row>
    <row r="177" spans="1:6" ht="14.25" customHeight="1">
      <c r="A177" s="7" t="s">
        <v>77</v>
      </c>
      <c r="B177" s="2" t="s">
        <v>19</v>
      </c>
      <c r="C177" s="3" t="s">
        <v>30</v>
      </c>
      <c r="D177" s="3" t="s">
        <v>112</v>
      </c>
      <c r="E177" s="47" t="s">
        <v>74</v>
      </c>
      <c r="F177" s="9">
        <v>2970.3</v>
      </c>
    </row>
    <row r="178" spans="1:6" ht="12.75">
      <c r="A178" s="9"/>
      <c r="B178" s="2"/>
      <c r="C178" s="3"/>
      <c r="D178" s="3"/>
      <c r="E178" s="22"/>
      <c r="F178" s="9"/>
    </row>
    <row r="179" spans="1:6" ht="15">
      <c r="A179" s="50" t="s">
        <v>32</v>
      </c>
      <c r="B179" s="26" t="s">
        <v>19</v>
      </c>
      <c r="C179" s="28" t="s">
        <v>61</v>
      </c>
      <c r="D179" s="3"/>
      <c r="E179" s="22"/>
      <c r="F179" s="21">
        <f>F181+F195</f>
        <v>31125.2</v>
      </c>
    </row>
    <row r="180" spans="1:6" ht="12.75">
      <c r="A180" s="27" t="s">
        <v>46</v>
      </c>
      <c r="B180" s="2"/>
      <c r="C180" s="3"/>
      <c r="D180" s="3"/>
      <c r="E180" s="22"/>
      <c r="F180" s="9"/>
    </row>
    <row r="181" spans="1:6" ht="12.75">
      <c r="A181" s="27" t="s">
        <v>102</v>
      </c>
      <c r="B181" s="2" t="s">
        <v>19</v>
      </c>
      <c r="C181" s="3"/>
      <c r="D181" s="3"/>
      <c r="E181" s="22"/>
      <c r="F181" s="21">
        <f>F182</f>
        <v>31025.2</v>
      </c>
    </row>
    <row r="182" spans="1:6" ht="12.75">
      <c r="A182" s="7" t="s">
        <v>32</v>
      </c>
      <c r="B182" s="2" t="s">
        <v>19</v>
      </c>
      <c r="C182" s="3" t="s">
        <v>33</v>
      </c>
      <c r="D182" s="3"/>
      <c r="E182" s="22"/>
      <c r="F182" s="9">
        <f>F183+F190</f>
        <v>31025.2</v>
      </c>
    </row>
    <row r="183" spans="1:6" ht="12.75">
      <c r="A183" s="9" t="s">
        <v>58</v>
      </c>
      <c r="B183" s="2" t="s">
        <v>19</v>
      </c>
      <c r="C183" s="3" t="s">
        <v>33</v>
      </c>
      <c r="D183" s="3" t="s">
        <v>34</v>
      </c>
      <c r="E183" s="22"/>
      <c r="F183" s="9">
        <f>F185</f>
        <v>29286.2</v>
      </c>
    </row>
    <row r="184" spans="1:6" ht="12.75">
      <c r="A184" s="7" t="s">
        <v>46</v>
      </c>
      <c r="B184" s="2"/>
      <c r="C184" s="3"/>
      <c r="D184" s="3"/>
      <c r="E184" s="22"/>
      <c r="F184" s="9"/>
    </row>
    <row r="185" spans="1:6" ht="12.75">
      <c r="A185" s="7" t="s">
        <v>102</v>
      </c>
      <c r="B185" s="2" t="s">
        <v>19</v>
      </c>
      <c r="C185" s="3" t="s">
        <v>33</v>
      </c>
      <c r="D185" s="3" t="s">
        <v>35</v>
      </c>
      <c r="E185" s="22"/>
      <c r="F185" s="9">
        <f>F187</f>
        <v>29286.2</v>
      </c>
    </row>
    <row r="186" ht="12.75">
      <c r="A186" s="7" t="s">
        <v>76</v>
      </c>
    </row>
    <row r="187" spans="1:6" ht="12.75">
      <c r="A187" s="7" t="s">
        <v>77</v>
      </c>
      <c r="B187" s="2" t="s">
        <v>19</v>
      </c>
      <c r="C187" s="3" t="s">
        <v>33</v>
      </c>
      <c r="D187" s="3" t="s">
        <v>35</v>
      </c>
      <c r="E187" s="47" t="s">
        <v>74</v>
      </c>
      <c r="F187" s="9">
        <v>29286.2</v>
      </c>
    </row>
    <row r="188" spans="1:6" ht="12.75">
      <c r="A188" s="7"/>
      <c r="B188" s="2"/>
      <c r="C188" s="3"/>
      <c r="D188" s="3"/>
      <c r="E188" s="22"/>
      <c r="F188" s="9"/>
    </row>
    <row r="189" spans="1:6" ht="12.75">
      <c r="A189" s="7" t="s">
        <v>46</v>
      </c>
      <c r="B189" s="2"/>
      <c r="C189" s="3"/>
      <c r="D189" s="3"/>
      <c r="E189" s="22"/>
      <c r="F189" s="9"/>
    </row>
    <row r="190" spans="1:6" ht="12.75">
      <c r="A190" s="7" t="s">
        <v>102</v>
      </c>
      <c r="B190" s="2" t="s">
        <v>19</v>
      </c>
      <c r="C190" s="3" t="s">
        <v>33</v>
      </c>
      <c r="D190" s="3" t="s">
        <v>111</v>
      </c>
      <c r="E190" s="22"/>
      <c r="F190" s="9">
        <f>F192</f>
        <v>1739</v>
      </c>
    </row>
    <row r="191" spans="1:6" ht="12.75">
      <c r="A191" s="7" t="s">
        <v>76</v>
      </c>
      <c r="B191" s="2"/>
      <c r="C191" s="3"/>
      <c r="D191" s="3"/>
      <c r="E191" s="22"/>
      <c r="F191" s="9"/>
    </row>
    <row r="192" spans="1:6" ht="12.75">
      <c r="A192" s="7" t="s">
        <v>77</v>
      </c>
      <c r="B192" s="2" t="s">
        <v>19</v>
      </c>
      <c r="C192" s="3" t="s">
        <v>33</v>
      </c>
      <c r="D192" s="3" t="s">
        <v>111</v>
      </c>
      <c r="E192" s="47" t="s">
        <v>74</v>
      </c>
      <c r="F192" s="9">
        <v>1739</v>
      </c>
    </row>
    <row r="193" spans="1:6" ht="12.75">
      <c r="A193" s="9"/>
      <c r="B193" s="2"/>
      <c r="C193" s="3"/>
      <c r="D193" s="3"/>
      <c r="E193" s="22"/>
      <c r="F193" s="9"/>
    </row>
    <row r="194" spans="1:6" ht="12.75">
      <c r="A194" s="32" t="s">
        <v>83</v>
      </c>
      <c r="B194" s="2"/>
      <c r="C194" s="3"/>
      <c r="D194" s="3"/>
      <c r="E194" s="22"/>
      <c r="F194" s="9"/>
    </row>
    <row r="195" spans="1:6" ht="12.75">
      <c r="A195" s="32" t="s">
        <v>103</v>
      </c>
      <c r="B195" s="2" t="s">
        <v>19</v>
      </c>
      <c r="C195" s="3" t="s">
        <v>33</v>
      </c>
      <c r="D195" s="3" t="s">
        <v>84</v>
      </c>
      <c r="E195" s="22"/>
      <c r="F195" s="9">
        <f>F196</f>
        <v>100</v>
      </c>
    </row>
    <row r="196" spans="1:6" ht="12.75">
      <c r="A196" s="51" t="s">
        <v>72</v>
      </c>
      <c r="B196" s="2" t="s">
        <v>19</v>
      </c>
      <c r="C196" s="3" t="s">
        <v>33</v>
      </c>
      <c r="D196" s="3" t="s">
        <v>84</v>
      </c>
      <c r="E196" s="47" t="s">
        <v>74</v>
      </c>
      <c r="F196" s="9">
        <v>100</v>
      </c>
    </row>
    <row r="197" spans="1:6" ht="12.75">
      <c r="A197" s="51"/>
      <c r="B197" s="2"/>
      <c r="C197" s="3"/>
      <c r="D197" s="3"/>
      <c r="E197" s="47"/>
      <c r="F197" s="9"/>
    </row>
    <row r="198" spans="1:6" ht="12.75">
      <c r="A198" s="60" t="s">
        <v>128</v>
      </c>
      <c r="B198" s="26" t="s">
        <v>19</v>
      </c>
      <c r="C198" s="28" t="s">
        <v>129</v>
      </c>
      <c r="D198" s="3"/>
      <c r="E198" s="47"/>
      <c r="F198" s="9">
        <f>F199</f>
        <v>1749.3</v>
      </c>
    </row>
    <row r="199" spans="1:6" ht="12.75">
      <c r="A199" s="51" t="s">
        <v>130</v>
      </c>
      <c r="B199" s="58" t="s">
        <v>19</v>
      </c>
      <c r="C199" s="59" t="s">
        <v>131</v>
      </c>
      <c r="D199" s="3"/>
      <c r="E199" s="47"/>
      <c r="F199" s="9">
        <f>F202+F204+F200</f>
        <v>1749.3</v>
      </c>
    </row>
    <row r="200" spans="1:6" ht="12.75">
      <c r="A200" s="51" t="s">
        <v>152</v>
      </c>
      <c r="B200" s="2" t="s">
        <v>19</v>
      </c>
      <c r="C200" s="3" t="s">
        <v>131</v>
      </c>
      <c r="D200" s="3" t="s">
        <v>153</v>
      </c>
      <c r="E200" s="47"/>
      <c r="F200" s="9">
        <f>F201</f>
        <v>17.5</v>
      </c>
    </row>
    <row r="201" spans="1:6" ht="12.75">
      <c r="A201" s="51" t="s">
        <v>134</v>
      </c>
      <c r="B201" s="2" t="s">
        <v>19</v>
      </c>
      <c r="C201" s="3" t="s">
        <v>131</v>
      </c>
      <c r="D201" s="3" t="s">
        <v>153</v>
      </c>
      <c r="E201" s="47" t="s">
        <v>135</v>
      </c>
      <c r="F201" s="9">
        <v>17.5</v>
      </c>
    </row>
    <row r="202" spans="1:6" ht="12.75">
      <c r="A202" s="51" t="s">
        <v>132</v>
      </c>
      <c r="B202" s="58" t="s">
        <v>19</v>
      </c>
      <c r="C202" s="59" t="s">
        <v>131</v>
      </c>
      <c r="D202" s="3" t="s">
        <v>133</v>
      </c>
      <c r="E202" s="47"/>
      <c r="F202" s="9">
        <f>F203</f>
        <v>634.2</v>
      </c>
    </row>
    <row r="203" spans="1:6" ht="12.75">
      <c r="A203" s="51" t="s">
        <v>134</v>
      </c>
      <c r="B203" s="58" t="s">
        <v>19</v>
      </c>
      <c r="C203" s="59" t="s">
        <v>131</v>
      </c>
      <c r="D203" s="3" t="s">
        <v>133</v>
      </c>
      <c r="E203" s="47" t="s">
        <v>135</v>
      </c>
      <c r="F203" s="9">
        <v>634.2</v>
      </c>
    </row>
    <row r="204" spans="1:6" ht="12.75">
      <c r="A204" s="51" t="s">
        <v>136</v>
      </c>
      <c r="B204" s="58" t="s">
        <v>19</v>
      </c>
      <c r="C204" s="59" t="s">
        <v>131</v>
      </c>
      <c r="D204" s="3" t="s">
        <v>137</v>
      </c>
      <c r="E204" s="47"/>
      <c r="F204" s="9">
        <f>F206</f>
        <v>1097.6</v>
      </c>
    </row>
    <row r="205" spans="1:6" ht="12.75">
      <c r="A205" s="7" t="s">
        <v>76</v>
      </c>
      <c r="B205" s="58"/>
      <c r="C205" s="59"/>
      <c r="D205" s="3"/>
      <c r="E205" s="47"/>
      <c r="F205" s="9"/>
    </row>
    <row r="206" spans="1:6" ht="12.75">
      <c r="A206" s="7" t="s">
        <v>77</v>
      </c>
      <c r="B206" s="58" t="s">
        <v>19</v>
      </c>
      <c r="C206" s="59" t="s">
        <v>131</v>
      </c>
      <c r="D206" s="3" t="s">
        <v>137</v>
      </c>
      <c r="E206" s="47" t="s">
        <v>74</v>
      </c>
      <c r="F206" s="9">
        <v>1097.6</v>
      </c>
    </row>
    <row r="207" spans="1:6" ht="12.75">
      <c r="A207" s="51"/>
      <c r="B207" s="2"/>
      <c r="C207" s="3"/>
      <c r="D207" s="3"/>
      <c r="E207" s="47"/>
      <c r="F207" s="9"/>
    </row>
    <row r="208" spans="1:6" ht="12.75">
      <c r="A208" s="51"/>
      <c r="B208" s="2"/>
      <c r="C208" s="3"/>
      <c r="D208" s="3"/>
      <c r="E208" s="47"/>
      <c r="F208" s="9"/>
    </row>
    <row r="209" spans="1:6" ht="12.75">
      <c r="A209" s="5"/>
      <c r="B209" s="5"/>
      <c r="C209" s="5"/>
      <c r="D209" s="5"/>
      <c r="E209" s="5"/>
      <c r="F209" s="5"/>
    </row>
    <row r="210" spans="1:6" ht="18.75">
      <c r="A210" s="29" t="s">
        <v>6</v>
      </c>
      <c r="B210" s="29"/>
      <c r="C210" s="29"/>
      <c r="D210" s="29"/>
      <c r="E210" s="29"/>
      <c r="F210" s="33">
        <f>F20+F36</f>
        <v>559922.5</v>
      </c>
    </row>
    <row r="211" spans="1:6" ht="12.75">
      <c r="A211" s="5"/>
      <c r="B211" s="5"/>
      <c r="C211" s="5"/>
      <c r="D211" s="5"/>
      <c r="E211" s="5"/>
      <c r="F211" s="5"/>
    </row>
  </sheetData>
  <sheetProtection/>
  <mergeCells count="28">
    <mergeCell ref="B70:B72"/>
    <mergeCell ref="C70:C72"/>
    <mergeCell ref="D70:D72"/>
    <mergeCell ref="E70:E72"/>
    <mergeCell ref="F70:F72"/>
    <mergeCell ref="B143:B145"/>
    <mergeCell ref="C143:C145"/>
    <mergeCell ref="D143:D145"/>
    <mergeCell ref="E143:E145"/>
    <mergeCell ref="F143:F145"/>
    <mergeCell ref="A1:F1"/>
    <mergeCell ref="A2:F2"/>
    <mergeCell ref="A3:F3"/>
    <mergeCell ref="A4:F4"/>
    <mergeCell ref="F17:F19"/>
    <mergeCell ref="B17:B19"/>
    <mergeCell ref="C17:C19"/>
    <mergeCell ref="D17:D19"/>
    <mergeCell ref="E17:E19"/>
    <mergeCell ref="A6:F6"/>
    <mergeCell ref="A15:F15"/>
    <mergeCell ref="A5:F5"/>
    <mergeCell ref="A8:F8"/>
    <mergeCell ref="A9:F9"/>
    <mergeCell ref="A13:F13"/>
    <mergeCell ref="A10:F10"/>
    <mergeCell ref="A14:F14"/>
    <mergeCell ref="A12:F12"/>
  </mergeCells>
  <printOptions/>
  <pageMargins left="0.1968503937007874" right="0" top="0.1968503937007874" bottom="0" header="11.141732283464567" footer="0.5118110236220472"/>
  <pageSetup fitToHeight="0" fitToWidth="1" horizontalDpi="600" verticalDpi="600" orientation="portrait" paperSize="9" scale="87" r:id="rId1"/>
  <rowBreaks count="2" manualBreakCount="2">
    <brk id="69" max="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raion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2015-10-21T12:20:52Z</cp:lastPrinted>
  <dcterms:created xsi:type="dcterms:W3CDTF">2005-11-17T08:23:40Z</dcterms:created>
  <dcterms:modified xsi:type="dcterms:W3CDTF">2015-10-29T10:39:55Z</dcterms:modified>
  <cp:category/>
  <cp:version/>
  <cp:contentType/>
  <cp:contentStatus/>
</cp:coreProperties>
</file>