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Лист1!$A$1:$I$83</definedName>
  </definedNames>
  <calcPr calcId="144525"/>
</workbook>
</file>

<file path=xl/calcChain.xml><?xml version="1.0" encoding="utf-8"?>
<calcChain xmlns="http://schemas.openxmlformats.org/spreadsheetml/2006/main">
  <c r="E61" i="1" l="1"/>
  <c r="I59" i="1"/>
  <c r="I56" i="1" s="1"/>
  <c r="H59" i="1"/>
  <c r="H56" i="1" s="1"/>
  <c r="G59" i="1"/>
  <c r="G56" i="1" s="1"/>
  <c r="F59" i="1"/>
  <c r="F56" i="1" s="1"/>
  <c r="F57" i="1" s="1"/>
  <c r="E57" i="1"/>
  <c r="E50" i="1"/>
  <c r="I48" i="1"/>
  <c r="I51" i="1" s="1"/>
  <c r="H48" i="1"/>
  <c r="H51" i="1" s="1"/>
  <c r="G48" i="1"/>
  <c r="G51" i="1" s="1"/>
  <c r="F48" i="1"/>
  <c r="F51" i="1" s="1"/>
  <c r="I46" i="1"/>
  <c r="H46" i="1"/>
  <c r="G46" i="1"/>
  <c r="F46" i="1"/>
  <c r="E46" i="1"/>
  <c r="H57" i="1" l="1"/>
  <c r="I57" i="1"/>
  <c r="G57" i="1"/>
</calcChain>
</file>

<file path=xl/sharedStrings.xml><?xml version="1.0" encoding="utf-8"?>
<sst xmlns="http://schemas.openxmlformats.org/spreadsheetml/2006/main" count="251" uniqueCount="123">
  <si>
    <t>№ п/п</t>
  </si>
  <si>
    <t>Наименование показателя</t>
  </si>
  <si>
    <t>Единица измерения</t>
  </si>
  <si>
    <t>2015</t>
  </si>
  <si>
    <t>2016</t>
  </si>
  <si>
    <t>2017</t>
  </si>
  <si>
    <t>2018</t>
  </si>
  <si>
    <t>2019</t>
  </si>
  <si>
    <t>2020</t>
  </si>
  <si>
    <t>Отчет</t>
  </si>
  <si>
    <t>Оценка</t>
  </si>
  <si>
    <t>Прогноз</t>
  </si>
  <si>
    <t/>
  </si>
  <si>
    <t>Основные показатели</t>
  </si>
  <si>
    <t>1.1</t>
  </si>
  <si>
    <t>Численность постоянного населения (среднегодовая)</t>
  </si>
  <si>
    <t>тыс. человек</t>
  </si>
  <si>
    <t>1.1.1</t>
  </si>
  <si>
    <t>темп роста к предыдущему году</t>
  </si>
  <si>
    <t>%</t>
  </si>
  <si>
    <t>1.2</t>
  </si>
  <si>
    <t>Валовой территориальный продукт - всего (в действующих ценах)</t>
  </si>
  <si>
    <t>млн. руб.</t>
  </si>
  <si>
    <t>1.2.1</t>
  </si>
  <si>
    <t>темп роста в сопоставимых ценах к предыдущему году</t>
  </si>
  <si>
    <t>1.2.2</t>
  </si>
  <si>
    <t>Индекс-дефлятор к предыдущему году</t>
  </si>
  <si>
    <t>Наименование значимых предприятий</t>
  </si>
  <si>
    <t>тыс. руб.</t>
  </si>
  <si>
    <t>1. ОАО "Чистопольский хлебозавод"</t>
  </si>
  <si>
    <t>2. ООО "Новые технологии"</t>
  </si>
  <si>
    <t>3. ООО ПКФ "Бетар"</t>
  </si>
  <si>
    <t>1.3</t>
  </si>
  <si>
    <t>Добавленная стоимость - всего (в действующих ценах)</t>
  </si>
  <si>
    <t>1.3.1.</t>
  </si>
  <si>
    <t>Темп роста к предыдущему году</t>
  </si>
  <si>
    <t>1.4.</t>
  </si>
  <si>
    <t>Доля малого и среднего бизнеса в валовом территориальном продукте</t>
  </si>
  <si>
    <t>1.5.</t>
  </si>
  <si>
    <t>Доля инновационных производств в общем объеме промышленного производства</t>
  </si>
  <si>
    <t>1.6.</t>
  </si>
  <si>
    <t>Отгружено товаров собственного производства, выполнено работ и услуг собственными силами по чистым видам экономической деятельности (в действующих ценах)</t>
  </si>
  <si>
    <t>1.6.1</t>
  </si>
  <si>
    <t>1.6.2</t>
  </si>
  <si>
    <t>индекс-дефлятор к предыдущему году</t>
  </si>
  <si>
    <t>1.7</t>
  </si>
  <si>
    <t>Оборот малых (включая микропредприятия) и средних предприятий (в действующих ценах)</t>
  </si>
  <si>
    <t>1.7.1</t>
  </si>
  <si>
    <t>1.8</t>
  </si>
  <si>
    <t>Валовая продукция сельского хозяйства во всех категориях хозяйств (в действующих ценах)</t>
  </si>
  <si>
    <t>1.8.1</t>
  </si>
  <si>
    <t>1.8.2</t>
  </si>
  <si>
    <t>Индекс производства продукции сельского хозяйства во всех категориях хозяйств</t>
  </si>
  <si>
    <t>1.9</t>
  </si>
  <si>
    <t>Объем инвестиций в основной капитал за счет всех источников финансирования (в действующих ценах)</t>
  </si>
  <si>
    <t>1.9.1</t>
  </si>
  <si>
    <t>1.9.2</t>
  </si>
  <si>
    <t>4. ООО ПКФ "Бетар"</t>
  </si>
  <si>
    <t>1.10</t>
  </si>
  <si>
    <t>Оборот розничной торговли (во всех каналах реализации) (в действующих ценах)</t>
  </si>
  <si>
    <t>1.10.1</t>
  </si>
  <si>
    <t>1.10.2</t>
  </si>
  <si>
    <t>1.11</t>
  </si>
  <si>
    <t>Объем платных услуг населению (в действующих ценах)</t>
  </si>
  <si>
    <t>1.11.1</t>
  </si>
  <si>
    <t>1.12</t>
  </si>
  <si>
    <t>Численность занятых в экономике (среднегодовая)-всего</t>
  </si>
  <si>
    <t>тыс. чел.</t>
  </si>
  <si>
    <t>1.13</t>
  </si>
  <si>
    <t>Фонд заработной платы - всего</t>
  </si>
  <si>
    <t>1.13.1</t>
  </si>
  <si>
    <t>к предыдущему году</t>
  </si>
  <si>
    <t>из него</t>
  </si>
  <si>
    <t>1.13.2</t>
  </si>
  <si>
    <t>по крупным и средним предприятиям (включая бюджетников)</t>
  </si>
  <si>
    <t>1.13.3</t>
  </si>
  <si>
    <t>по бюджетным организациям</t>
  </si>
  <si>
    <t>1.13.4</t>
  </si>
  <si>
    <t>по крупным и средним предприятиям за исключением работников бюджетных организаций</t>
  </si>
  <si>
    <t>тыс.руб.</t>
  </si>
  <si>
    <t>1.13.5</t>
  </si>
  <si>
    <t>по малым предприятиям (включая микропредприятия)</t>
  </si>
  <si>
    <t>1.14</t>
  </si>
  <si>
    <t>Среднесписочная численность работников предприятий и организаций</t>
  </si>
  <si>
    <t>человек</t>
  </si>
  <si>
    <t>1.14.1</t>
  </si>
  <si>
    <t>в % к предыдущему году</t>
  </si>
  <si>
    <t>из нее:</t>
  </si>
  <si>
    <t>1.14.2</t>
  </si>
  <si>
    <t>работников крупных и средних предприятий (включая бюджетников)</t>
  </si>
  <si>
    <t>1.14.3</t>
  </si>
  <si>
    <t>работников бюджетных организаций</t>
  </si>
  <si>
    <t>1.14.4</t>
  </si>
  <si>
    <t>работников крупных и средних предприятий за исключением работников бюджетных организаций</t>
  </si>
  <si>
    <t>1.14.5</t>
  </si>
  <si>
    <t>работников малых предприятий (включая микропредприятия)</t>
  </si>
  <si>
    <t>1.15</t>
  </si>
  <si>
    <t>Среднемесячная заработная плата на одного работника - всего</t>
  </si>
  <si>
    <t>рублей</t>
  </si>
  <si>
    <t>1.15.1</t>
  </si>
  <si>
    <t>в том числе:</t>
  </si>
  <si>
    <t>1.15.2</t>
  </si>
  <si>
    <t>1.15.3</t>
  </si>
  <si>
    <t>1.15.4</t>
  </si>
  <si>
    <t>1.15.5</t>
  </si>
  <si>
    <t>1.16</t>
  </si>
  <si>
    <t>Денежные доходы населения</t>
  </si>
  <si>
    <t>1.17</t>
  </si>
  <si>
    <t>Денежные доходы на душу населения (в среднем за месяц)</t>
  </si>
  <si>
    <t>1.17.1</t>
  </si>
  <si>
    <t>1.18</t>
  </si>
  <si>
    <t>Поступление налоговых и неналоговых платежей в местный бюджет - всего</t>
  </si>
  <si>
    <t>1.18.1</t>
  </si>
  <si>
    <t>от малых и средних предприятий</t>
  </si>
  <si>
    <t>1.19</t>
  </si>
  <si>
    <t>налог на доходы физических лиц</t>
  </si>
  <si>
    <t>1.19.1</t>
  </si>
  <si>
    <t>1.20</t>
  </si>
  <si>
    <t>Численность безработных зарегистрированных в службах занятости (на конец периода)</t>
  </si>
  <si>
    <t>1.21</t>
  </si>
  <si>
    <t>Уровень зарегистрированной безработицы</t>
  </si>
  <si>
    <t>Прогноз социально-экономического развития на 2018-2020 годы</t>
  </si>
  <si>
    <t>Приложение к решению Совета Чистопольского  муниципального района от ____________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</si>
</sst>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sz val="10"/>
      <color rgb="FF000080"/>
      <name val="Tahoma"/>
      <family val="2"/>
      <charset val="204"/>
    </font>
    <font>
      <sz val="10"/>
      <name val="Arial"/>
      <family val="2"/>
      <charset val="204"/>
    </font>
    <font>
      <b/>
      <sz val="12"/>
      <color rgb="FFFFFFFF"/>
      <name val="Tahoma"/>
      <family val="2"/>
      <charset val="204"/>
    </font>
    <font>
      <sz val="12"/>
      <color theme="1"/>
      <name val="Calibri"/>
      <family val="2"/>
      <scheme val="minor"/>
    </font>
    <font>
      <sz val="12"/>
      <color rgb="FF000080"/>
      <name val="Tahoma"/>
      <family val="2"/>
      <charset val="204"/>
    </font>
    <font>
      <sz val="12"/>
      <name val="Tahoma"/>
      <family val="2"/>
      <charset val="204"/>
    </font>
    <font>
      <sz val="11"/>
      <name val="Arial"/>
      <family val="2"/>
      <charset val="204"/>
    </font>
    <font>
      <b/>
      <sz val="11"/>
      <color rgb="FF00008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4" borderId="2" xfId="0" applyNumberFormat="1" applyFont="1" applyFill="1" applyBorder="1" applyAlignment="1">
      <alignment horizontal="right" vertical="top"/>
    </xf>
    <xf numFmtId="0" fontId="3" fillId="0" borderId="1" xfId="0" applyFont="1" applyBorder="1" applyAlignment="1" applyProtection="1">
      <alignment vertical="top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2" xfId="0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right" vertical="top"/>
    </xf>
    <xf numFmtId="4" fontId="7" fillId="4" borderId="2" xfId="0" applyNumberFormat="1" applyFont="1" applyFill="1" applyBorder="1" applyAlignment="1" applyProtection="1">
      <alignment horizontal="right" vertical="top"/>
      <protection locked="0"/>
    </xf>
    <xf numFmtId="4" fontId="7" fillId="4" borderId="2" xfId="0" applyNumberFormat="1" applyFont="1" applyFill="1" applyBorder="1" applyAlignment="1">
      <alignment horizontal="right" vertical="top"/>
    </xf>
    <xf numFmtId="4" fontId="7" fillId="4" borderId="3" xfId="0" applyNumberFormat="1" applyFont="1" applyFill="1" applyBorder="1" applyAlignment="1" applyProtection="1">
      <alignment horizontal="right" vertical="top"/>
      <protection locked="0"/>
    </xf>
    <xf numFmtId="4" fontId="7" fillId="4" borderId="3" xfId="0" applyNumberFormat="1" applyFont="1" applyFill="1" applyBorder="1" applyAlignment="1">
      <alignment horizontal="right" vertical="top"/>
    </xf>
    <xf numFmtId="4" fontId="7" fillId="4" borderId="4" xfId="0" applyNumberFormat="1" applyFont="1" applyFill="1" applyBorder="1" applyAlignment="1">
      <alignment horizontal="right" vertical="top"/>
    </xf>
    <xf numFmtId="0" fontId="3" fillId="0" borderId="1" xfId="0" applyFont="1" applyBorder="1" applyAlignment="1" applyProtection="1">
      <alignment horizontal="center" vertical="top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topLeftCell="A79" zoomScale="80" zoomScaleNormal="80" workbookViewId="0">
      <selection activeCell="K14" sqref="K14"/>
    </sheetView>
  </sheetViews>
  <sheetFormatPr defaultRowHeight="14.4" x14ac:dyDescent="0.3"/>
  <cols>
    <col min="1" max="1" width="7.44140625" customWidth="1"/>
    <col min="2" max="2" width="60.5546875" customWidth="1"/>
    <col min="3" max="3" width="14" style="14" customWidth="1"/>
    <col min="4" max="4" width="17.33203125" customWidth="1"/>
    <col min="5" max="5" width="16.6640625" customWidth="1"/>
    <col min="6" max="6" width="20" customWidth="1"/>
    <col min="7" max="7" width="19" customWidth="1"/>
    <col min="8" max="8" width="18" customWidth="1"/>
    <col min="9" max="9" width="19.109375" customWidth="1"/>
  </cols>
  <sheetData>
    <row r="1" spans="1:10" x14ac:dyDescent="0.3">
      <c r="A1" s="15"/>
      <c r="B1" s="15"/>
      <c r="C1" s="15"/>
      <c r="D1" s="15"/>
      <c r="E1" s="15"/>
      <c r="F1" s="15"/>
      <c r="G1" s="18" t="s">
        <v>122</v>
      </c>
      <c r="H1" s="18"/>
      <c r="I1" s="18"/>
    </row>
    <row r="2" spans="1:10" x14ac:dyDescent="0.3">
      <c r="A2" s="16" t="s">
        <v>121</v>
      </c>
      <c r="B2" s="16"/>
      <c r="C2" s="16"/>
      <c r="D2" s="16"/>
      <c r="E2" s="16"/>
      <c r="F2" s="16"/>
      <c r="G2" s="18"/>
      <c r="H2" s="18"/>
      <c r="I2" s="18"/>
    </row>
    <row r="3" spans="1:10" x14ac:dyDescent="0.3">
      <c r="A3" s="2"/>
      <c r="B3" s="2"/>
      <c r="C3" s="12"/>
      <c r="D3" s="2"/>
      <c r="E3" s="2"/>
      <c r="F3" s="2"/>
      <c r="G3" s="2"/>
      <c r="H3" s="2"/>
      <c r="I3" s="2"/>
    </row>
    <row r="4" spans="1:10" ht="15.6" x14ac:dyDescent="0.3">
      <c r="A4" s="17" t="s">
        <v>0</v>
      </c>
      <c r="B4" s="17" t="s">
        <v>1</v>
      </c>
      <c r="C4" s="17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4"/>
    </row>
    <row r="5" spans="1:10" ht="15.6" x14ac:dyDescent="0.3">
      <c r="A5" s="17"/>
      <c r="B5" s="17"/>
      <c r="C5" s="17"/>
      <c r="D5" s="3" t="s">
        <v>9</v>
      </c>
      <c r="E5" s="3" t="s">
        <v>9</v>
      </c>
      <c r="F5" s="3" t="s">
        <v>10</v>
      </c>
      <c r="G5" s="3" t="s">
        <v>11</v>
      </c>
      <c r="H5" s="3" t="s">
        <v>11</v>
      </c>
      <c r="I5" s="3" t="s">
        <v>11</v>
      </c>
      <c r="J5" s="4"/>
    </row>
    <row r="6" spans="1:10" ht="21.75" customHeight="1" x14ac:dyDescent="0.3">
      <c r="A6" s="5" t="s">
        <v>12</v>
      </c>
      <c r="B6" s="5" t="s">
        <v>13</v>
      </c>
      <c r="C6" s="13" t="s">
        <v>12</v>
      </c>
      <c r="D6" s="6"/>
      <c r="E6" s="6"/>
      <c r="F6" s="6"/>
      <c r="G6" s="6"/>
      <c r="H6" s="6"/>
      <c r="I6" s="6"/>
      <c r="J6" s="4"/>
    </row>
    <row r="7" spans="1:10" ht="30.75" customHeight="1" x14ac:dyDescent="0.3">
      <c r="A7" s="5" t="s">
        <v>14</v>
      </c>
      <c r="B7" s="5" t="s">
        <v>15</v>
      </c>
      <c r="C7" s="13" t="s">
        <v>16</v>
      </c>
      <c r="D7" s="7">
        <v>79</v>
      </c>
      <c r="E7" s="7">
        <v>78.44</v>
      </c>
      <c r="F7" s="7">
        <v>78.099999999999994</v>
      </c>
      <c r="G7" s="7">
        <v>78.099999999999994</v>
      </c>
      <c r="H7" s="7">
        <v>78.099999999999994</v>
      </c>
      <c r="I7" s="7">
        <v>78.099999999999994</v>
      </c>
      <c r="J7" s="4"/>
    </row>
    <row r="8" spans="1:10" ht="16.5" customHeight="1" x14ac:dyDescent="0.3">
      <c r="A8" s="5" t="s">
        <v>17</v>
      </c>
      <c r="B8" s="5" t="s">
        <v>18</v>
      </c>
      <c r="C8" s="13" t="s">
        <v>19</v>
      </c>
      <c r="D8" s="7">
        <v>99.5</v>
      </c>
      <c r="E8" s="7">
        <v>99.54</v>
      </c>
      <c r="F8" s="7">
        <v>99.6</v>
      </c>
      <c r="G8" s="7">
        <v>100</v>
      </c>
      <c r="H8" s="7">
        <v>100</v>
      </c>
      <c r="I8" s="7">
        <v>100</v>
      </c>
      <c r="J8" s="4"/>
    </row>
    <row r="9" spans="1:10" ht="33.75" customHeight="1" x14ac:dyDescent="0.3">
      <c r="A9" s="5" t="s">
        <v>20</v>
      </c>
      <c r="B9" s="5" t="s">
        <v>21</v>
      </c>
      <c r="C9" s="13" t="s">
        <v>22</v>
      </c>
      <c r="D9" s="7">
        <v>16497.8</v>
      </c>
      <c r="E9" s="7">
        <v>17927.599999999999</v>
      </c>
      <c r="F9" s="7">
        <v>19200.5</v>
      </c>
      <c r="G9" s="7">
        <v>20151.099999999999</v>
      </c>
      <c r="H9" s="7">
        <v>21271.5</v>
      </c>
      <c r="I9" s="7">
        <v>22497.4</v>
      </c>
      <c r="J9" s="4"/>
    </row>
    <row r="10" spans="1:10" ht="18" customHeight="1" x14ac:dyDescent="0.3">
      <c r="A10" s="5" t="s">
        <v>23</v>
      </c>
      <c r="B10" s="5" t="s">
        <v>24</v>
      </c>
      <c r="C10" s="13" t="s">
        <v>19</v>
      </c>
      <c r="D10" s="7">
        <v>106.4</v>
      </c>
      <c r="E10" s="7">
        <v>104.9</v>
      </c>
      <c r="F10" s="7">
        <v>102</v>
      </c>
      <c r="G10" s="7">
        <v>101.5</v>
      </c>
      <c r="H10" s="7">
        <v>101.5</v>
      </c>
      <c r="I10" s="7">
        <v>101.5</v>
      </c>
      <c r="J10" s="4"/>
    </row>
    <row r="11" spans="1:10" ht="16.5" customHeight="1" x14ac:dyDescent="0.3">
      <c r="A11" s="5" t="s">
        <v>25</v>
      </c>
      <c r="B11" s="5" t="s">
        <v>26</v>
      </c>
      <c r="C11" s="13" t="s">
        <v>19</v>
      </c>
      <c r="D11" s="7">
        <v>108.2</v>
      </c>
      <c r="E11" s="7">
        <v>103.6</v>
      </c>
      <c r="F11" s="7">
        <v>105</v>
      </c>
      <c r="G11" s="7">
        <v>103.4</v>
      </c>
      <c r="H11" s="7">
        <v>104</v>
      </c>
      <c r="I11" s="7">
        <v>104.2</v>
      </c>
      <c r="J11" s="4"/>
    </row>
    <row r="12" spans="1:10" ht="15" customHeight="1" x14ac:dyDescent="0.3">
      <c r="A12" s="5" t="s">
        <v>12</v>
      </c>
      <c r="B12" s="5" t="s">
        <v>27</v>
      </c>
      <c r="C12" s="13" t="s">
        <v>28</v>
      </c>
      <c r="D12" s="7"/>
      <c r="E12" s="7"/>
      <c r="F12" s="7"/>
      <c r="G12" s="7"/>
      <c r="H12" s="7"/>
      <c r="I12" s="7"/>
      <c r="J12" s="4"/>
    </row>
    <row r="13" spans="1:10" ht="15.75" customHeight="1" x14ac:dyDescent="0.3">
      <c r="A13" s="5" t="s">
        <v>12</v>
      </c>
      <c r="B13" s="5" t="s">
        <v>29</v>
      </c>
      <c r="C13" s="13" t="s">
        <v>28</v>
      </c>
      <c r="D13" s="7">
        <v>371157</v>
      </c>
      <c r="E13" s="7">
        <v>333520.59999999998</v>
      </c>
      <c r="F13" s="7">
        <v>296575.86</v>
      </c>
      <c r="G13" s="7">
        <v>326333.44</v>
      </c>
      <c r="H13" s="7">
        <v>411967.47000000003</v>
      </c>
      <c r="I13" s="7">
        <v>394742.47</v>
      </c>
      <c r="J13" s="4"/>
    </row>
    <row r="14" spans="1:10" ht="15.75" customHeight="1" x14ac:dyDescent="0.3">
      <c r="A14" s="5" t="s">
        <v>12</v>
      </c>
      <c r="B14" s="5" t="s">
        <v>30</v>
      </c>
      <c r="C14" s="13" t="s">
        <v>28</v>
      </c>
      <c r="D14" s="7">
        <v>1437364</v>
      </c>
      <c r="E14" s="7">
        <v>2211644</v>
      </c>
      <c r="F14" s="7">
        <v>2347771</v>
      </c>
      <c r="G14" s="7">
        <v>2523960</v>
      </c>
      <c r="H14" s="7">
        <v>2700056</v>
      </c>
      <c r="I14" s="7">
        <v>2894028</v>
      </c>
      <c r="J14" s="4"/>
    </row>
    <row r="15" spans="1:10" ht="15.75" customHeight="1" x14ac:dyDescent="0.3">
      <c r="A15" s="5" t="s">
        <v>12</v>
      </c>
      <c r="B15" s="5" t="s">
        <v>31</v>
      </c>
      <c r="C15" s="13" t="s">
        <v>28</v>
      </c>
      <c r="D15" s="7">
        <v>2456617</v>
      </c>
      <c r="E15" s="7">
        <v>2176429</v>
      </c>
      <c r="F15" s="7">
        <v>1850000</v>
      </c>
      <c r="G15" s="7">
        <v>1850000</v>
      </c>
      <c r="H15" s="7">
        <v>1850000</v>
      </c>
      <c r="I15" s="7">
        <v>1850000</v>
      </c>
      <c r="J15" s="4"/>
    </row>
    <row r="16" spans="1:10" ht="16.5" customHeight="1" x14ac:dyDescent="0.3">
      <c r="A16" s="5" t="s">
        <v>32</v>
      </c>
      <c r="B16" s="5" t="s">
        <v>33</v>
      </c>
      <c r="C16" s="13" t="s">
        <v>28</v>
      </c>
      <c r="D16" s="7">
        <v>5342979</v>
      </c>
      <c r="E16" s="7">
        <v>6702783</v>
      </c>
      <c r="F16" s="7">
        <v>7239005.5999999996</v>
      </c>
      <c r="G16" s="7">
        <v>7709540</v>
      </c>
      <c r="H16" s="7">
        <v>8179820</v>
      </c>
      <c r="I16" s="7">
        <v>8695148</v>
      </c>
      <c r="J16" s="4"/>
    </row>
    <row r="17" spans="1:10" ht="15.6" x14ac:dyDescent="0.3">
      <c r="A17" s="5" t="s">
        <v>34</v>
      </c>
      <c r="B17" s="5" t="s">
        <v>35</v>
      </c>
      <c r="C17" s="13" t="s">
        <v>19</v>
      </c>
      <c r="D17" s="7">
        <v>101.59</v>
      </c>
      <c r="E17" s="7">
        <v>125.45</v>
      </c>
      <c r="F17" s="7">
        <v>108</v>
      </c>
      <c r="G17" s="7">
        <v>106.5</v>
      </c>
      <c r="H17" s="7">
        <v>106.1</v>
      </c>
      <c r="I17" s="7">
        <v>106.3</v>
      </c>
      <c r="J17" s="4"/>
    </row>
    <row r="18" spans="1:10" ht="30" x14ac:dyDescent="0.3">
      <c r="A18" s="5" t="s">
        <v>36</v>
      </c>
      <c r="B18" s="5" t="s">
        <v>37</v>
      </c>
      <c r="C18" s="13" t="s">
        <v>19</v>
      </c>
      <c r="D18" s="7">
        <v>29.6</v>
      </c>
      <c r="E18" s="7">
        <v>28.4</v>
      </c>
      <c r="F18" s="7">
        <v>29</v>
      </c>
      <c r="G18" s="7">
        <v>29.5</v>
      </c>
      <c r="H18" s="7">
        <v>30</v>
      </c>
      <c r="I18" s="7">
        <v>30.5</v>
      </c>
      <c r="J18" s="4"/>
    </row>
    <row r="19" spans="1:10" ht="30" x14ac:dyDescent="0.3">
      <c r="A19" s="5" t="s">
        <v>38</v>
      </c>
      <c r="B19" s="5" t="s">
        <v>39</v>
      </c>
      <c r="C19" s="13" t="s">
        <v>19</v>
      </c>
      <c r="D19" s="7">
        <v>24.91</v>
      </c>
      <c r="E19" s="7">
        <v>7.47</v>
      </c>
      <c r="F19" s="7">
        <v>7.6</v>
      </c>
      <c r="G19" s="7">
        <v>8</v>
      </c>
      <c r="H19" s="7">
        <v>8.3000000000000007</v>
      </c>
      <c r="I19" s="7">
        <v>8.5</v>
      </c>
      <c r="J19" s="4"/>
    </row>
    <row r="20" spans="1:10" ht="60" x14ac:dyDescent="0.3">
      <c r="A20" s="5" t="s">
        <v>40</v>
      </c>
      <c r="B20" s="5" t="s">
        <v>41</v>
      </c>
      <c r="C20" s="13" t="s">
        <v>28</v>
      </c>
      <c r="D20" s="7">
        <v>14455620</v>
      </c>
      <c r="E20" s="7">
        <v>15013710</v>
      </c>
      <c r="F20" s="7">
        <v>16019522.4</v>
      </c>
      <c r="G20" s="7">
        <v>17059573.899999999</v>
      </c>
      <c r="H20" s="7">
        <v>18079054</v>
      </c>
      <c r="I20" s="7">
        <v>19196363.399999999</v>
      </c>
      <c r="J20" s="4"/>
    </row>
    <row r="21" spans="1:10" ht="15.75" customHeight="1" x14ac:dyDescent="0.3">
      <c r="A21" s="5" t="s">
        <v>42</v>
      </c>
      <c r="B21" s="5" t="s">
        <v>24</v>
      </c>
      <c r="C21" s="13" t="s">
        <v>19</v>
      </c>
      <c r="D21" s="7">
        <v>120.47</v>
      </c>
      <c r="E21" s="7">
        <v>101.63</v>
      </c>
      <c r="F21" s="7">
        <v>100.85</v>
      </c>
      <c r="G21" s="7">
        <v>102.2</v>
      </c>
      <c r="H21" s="7">
        <v>101.9</v>
      </c>
      <c r="I21" s="7">
        <v>101.9</v>
      </c>
      <c r="J21" s="4"/>
    </row>
    <row r="22" spans="1:10" ht="15.6" x14ac:dyDescent="0.3">
      <c r="A22" s="5" t="s">
        <v>43</v>
      </c>
      <c r="B22" s="5" t="s">
        <v>44</v>
      </c>
      <c r="C22" s="13" t="s">
        <v>19</v>
      </c>
      <c r="D22" s="7">
        <v>114</v>
      </c>
      <c r="E22" s="7">
        <v>102.2</v>
      </c>
      <c r="F22" s="7">
        <v>105.8</v>
      </c>
      <c r="G22" s="7">
        <v>104.2</v>
      </c>
      <c r="H22" s="7">
        <v>104</v>
      </c>
      <c r="I22" s="7">
        <v>104.2</v>
      </c>
      <c r="J22" s="4"/>
    </row>
    <row r="23" spans="1:10" ht="15.6" x14ac:dyDescent="0.3">
      <c r="A23" s="5" t="s">
        <v>12</v>
      </c>
      <c r="B23" s="5" t="s">
        <v>27</v>
      </c>
      <c r="C23" s="13" t="s">
        <v>28</v>
      </c>
      <c r="D23" s="7"/>
      <c r="E23" s="7"/>
      <c r="F23" s="7"/>
      <c r="G23" s="7"/>
      <c r="H23" s="7"/>
      <c r="I23" s="7"/>
      <c r="J23" s="4"/>
    </row>
    <row r="24" spans="1:10" ht="15.6" x14ac:dyDescent="0.3">
      <c r="A24" s="5" t="s">
        <v>12</v>
      </c>
      <c r="B24" s="5" t="s">
        <v>29</v>
      </c>
      <c r="C24" s="13" t="s">
        <v>28</v>
      </c>
      <c r="D24" s="7">
        <v>371157</v>
      </c>
      <c r="E24" s="7">
        <v>333520.59999999998</v>
      </c>
      <c r="F24" s="7">
        <v>296575.86</v>
      </c>
      <c r="G24" s="7">
        <v>326233.44</v>
      </c>
      <c r="H24" s="7">
        <v>358856.75</v>
      </c>
      <c r="I24" s="7">
        <v>394742.47</v>
      </c>
      <c r="J24" s="4"/>
    </row>
    <row r="25" spans="1:10" ht="15.6" x14ac:dyDescent="0.3">
      <c r="A25" s="5" t="s">
        <v>12</v>
      </c>
      <c r="B25" s="5" t="s">
        <v>30</v>
      </c>
      <c r="C25" s="13" t="s">
        <v>28</v>
      </c>
      <c r="D25" s="7">
        <v>1437364</v>
      </c>
      <c r="E25" s="7">
        <v>2211644</v>
      </c>
      <c r="F25" s="7">
        <v>2347771</v>
      </c>
      <c r="G25" s="7">
        <v>2523960</v>
      </c>
      <c r="H25" s="7">
        <v>2700056</v>
      </c>
      <c r="I25" s="7">
        <v>2894028</v>
      </c>
      <c r="J25" s="4"/>
    </row>
    <row r="26" spans="1:10" ht="15.6" x14ac:dyDescent="0.3">
      <c r="A26" s="5" t="s">
        <v>12</v>
      </c>
      <c r="B26" s="5" t="s">
        <v>31</v>
      </c>
      <c r="C26" s="13" t="s">
        <v>28</v>
      </c>
      <c r="D26" s="7">
        <v>2456617</v>
      </c>
      <c r="E26" s="7">
        <v>2176429</v>
      </c>
      <c r="F26" s="7">
        <v>1850000</v>
      </c>
      <c r="G26" s="7">
        <v>1850000</v>
      </c>
      <c r="H26" s="7">
        <v>1850000</v>
      </c>
      <c r="I26" s="7">
        <v>1850000</v>
      </c>
      <c r="J26" s="4"/>
    </row>
    <row r="27" spans="1:10" ht="30" x14ac:dyDescent="0.3">
      <c r="A27" s="5" t="s">
        <v>45</v>
      </c>
      <c r="B27" s="5" t="s">
        <v>46</v>
      </c>
      <c r="C27" s="13" t="s">
        <v>28</v>
      </c>
      <c r="D27" s="7">
        <v>12846235.800000001</v>
      </c>
      <c r="E27" s="7">
        <v>15013857.1</v>
      </c>
      <c r="F27" s="7">
        <v>16019785.5</v>
      </c>
      <c r="G27" s="7">
        <v>17061071.5</v>
      </c>
      <c r="H27" s="7">
        <v>18118858</v>
      </c>
      <c r="I27" s="7">
        <v>19205989.5</v>
      </c>
      <c r="J27" s="4"/>
    </row>
    <row r="28" spans="1:10" ht="15.6" x14ac:dyDescent="0.3">
      <c r="A28" s="5" t="s">
        <v>47</v>
      </c>
      <c r="B28" s="5" t="s">
        <v>18</v>
      </c>
      <c r="C28" s="13" t="s">
        <v>19</v>
      </c>
      <c r="D28" s="7">
        <v>119.59</v>
      </c>
      <c r="E28" s="7">
        <v>116.88</v>
      </c>
      <c r="F28" s="7">
        <v>106.7</v>
      </c>
      <c r="G28" s="7">
        <v>106.5</v>
      </c>
      <c r="H28" s="7">
        <v>106.2</v>
      </c>
      <c r="I28" s="7">
        <v>106</v>
      </c>
      <c r="J28" s="4"/>
    </row>
    <row r="29" spans="1:10" ht="30" x14ac:dyDescent="0.3">
      <c r="A29" s="5" t="s">
        <v>48</v>
      </c>
      <c r="B29" s="5" t="s">
        <v>49</v>
      </c>
      <c r="C29" s="13" t="s">
        <v>28</v>
      </c>
      <c r="D29" s="7">
        <v>4851632</v>
      </c>
      <c r="E29" s="7">
        <v>5282806.57</v>
      </c>
      <c r="F29" s="7">
        <v>5565922.7400000002</v>
      </c>
      <c r="G29" s="7">
        <v>6019161.3899999997</v>
      </c>
      <c r="H29" s="7">
        <v>6416727</v>
      </c>
      <c r="I29" s="7">
        <v>6747688.9500000002</v>
      </c>
      <c r="J29" s="4"/>
    </row>
    <row r="30" spans="1:10" ht="15.75" customHeight="1" x14ac:dyDescent="0.3">
      <c r="A30" s="5" t="s">
        <v>50</v>
      </c>
      <c r="B30" s="5" t="s">
        <v>24</v>
      </c>
      <c r="C30" s="13" t="s">
        <v>19</v>
      </c>
      <c r="D30" s="7">
        <v>115.8</v>
      </c>
      <c r="E30" s="7">
        <v>104.8</v>
      </c>
      <c r="F30" s="7">
        <v>101.6</v>
      </c>
      <c r="G30" s="7">
        <v>102.7</v>
      </c>
      <c r="H30" s="7">
        <v>103</v>
      </c>
      <c r="I30" s="7">
        <v>101.7</v>
      </c>
      <c r="J30" s="4"/>
    </row>
    <row r="31" spans="1:10" ht="30" x14ac:dyDescent="0.3">
      <c r="A31" s="5" t="s">
        <v>51</v>
      </c>
      <c r="B31" s="5" t="s">
        <v>52</v>
      </c>
      <c r="C31" s="13" t="s">
        <v>19</v>
      </c>
      <c r="D31" s="7">
        <v>113.5</v>
      </c>
      <c r="E31" s="7">
        <v>103.9</v>
      </c>
      <c r="F31" s="7">
        <v>103.7</v>
      </c>
      <c r="G31" s="7">
        <v>105.3</v>
      </c>
      <c r="H31" s="7">
        <v>103.5</v>
      </c>
      <c r="I31" s="7">
        <v>103.4</v>
      </c>
      <c r="J31" s="4"/>
    </row>
    <row r="32" spans="1:10" ht="30" x14ac:dyDescent="0.3">
      <c r="A32" s="5" t="s">
        <v>53</v>
      </c>
      <c r="B32" s="5" t="s">
        <v>54</v>
      </c>
      <c r="C32" s="13" t="s">
        <v>28</v>
      </c>
      <c r="D32" s="7">
        <v>3542690</v>
      </c>
      <c r="E32" s="7">
        <v>5476050</v>
      </c>
      <c r="F32" s="7">
        <v>4928400</v>
      </c>
      <c r="G32" s="7">
        <v>5263500</v>
      </c>
      <c r="H32" s="7">
        <v>5605600</v>
      </c>
      <c r="I32" s="7">
        <v>5957973.5999999996</v>
      </c>
      <c r="J32" s="4"/>
    </row>
    <row r="33" spans="1:10" ht="15.75" customHeight="1" x14ac:dyDescent="0.3">
      <c r="A33" s="5" t="s">
        <v>55</v>
      </c>
      <c r="B33" s="5" t="s">
        <v>24</v>
      </c>
      <c r="C33" s="13" t="s">
        <v>19</v>
      </c>
      <c r="D33" s="7">
        <v>160.47</v>
      </c>
      <c r="E33" s="7">
        <v>145.41999999999999</v>
      </c>
      <c r="F33" s="7">
        <v>85.5</v>
      </c>
      <c r="G33" s="7">
        <v>102.2</v>
      </c>
      <c r="H33" s="7">
        <v>102</v>
      </c>
      <c r="I33" s="7">
        <v>102.1</v>
      </c>
      <c r="J33" s="4"/>
    </row>
    <row r="34" spans="1:10" ht="15.6" x14ac:dyDescent="0.3">
      <c r="A34" s="5" t="s">
        <v>56</v>
      </c>
      <c r="B34" s="5" t="s">
        <v>26</v>
      </c>
      <c r="C34" s="13" t="s">
        <v>19</v>
      </c>
      <c r="D34" s="7">
        <v>111.2</v>
      </c>
      <c r="E34" s="7">
        <v>106.3</v>
      </c>
      <c r="F34" s="7">
        <v>105.3</v>
      </c>
      <c r="G34" s="7">
        <v>104.5</v>
      </c>
      <c r="H34" s="7">
        <v>104.4</v>
      </c>
      <c r="I34" s="7">
        <v>104.1</v>
      </c>
      <c r="J34" s="4"/>
    </row>
    <row r="35" spans="1:10" ht="15.6" x14ac:dyDescent="0.3">
      <c r="A35" s="5" t="s">
        <v>12</v>
      </c>
      <c r="B35" s="5" t="s">
        <v>27</v>
      </c>
      <c r="C35" s="13" t="s">
        <v>28</v>
      </c>
      <c r="D35" s="7"/>
      <c r="E35" s="7"/>
      <c r="F35" s="7"/>
      <c r="G35" s="7"/>
      <c r="H35" s="7"/>
      <c r="I35" s="7"/>
      <c r="J35" s="4"/>
    </row>
    <row r="36" spans="1:10" ht="15.6" x14ac:dyDescent="0.3">
      <c r="A36" s="5" t="s">
        <v>12</v>
      </c>
      <c r="B36" s="5" t="s">
        <v>29</v>
      </c>
      <c r="C36" s="13" t="s">
        <v>28</v>
      </c>
      <c r="D36" s="7">
        <v>621000</v>
      </c>
      <c r="E36" s="7">
        <v>20843.53</v>
      </c>
      <c r="F36" s="7">
        <v>0</v>
      </c>
      <c r="G36" s="7">
        <v>0</v>
      </c>
      <c r="H36" s="7">
        <v>0</v>
      </c>
      <c r="I36" s="7">
        <v>0</v>
      </c>
      <c r="J36" s="4"/>
    </row>
    <row r="37" spans="1:10" ht="15.6" x14ac:dyDescent="0.3">
      <c r="A37" s="5" t="s">
        <v>12</v>
      </c>
      <c r="B37" s="5" t="s">
        <v>30</v>
      </c>
      <c r="C37" s="13" t="s">
        <v>28</v>
      </c>
      <c r="D37" s="7">
        <v>429372</v>
      </c>
      <c r="E37" s="7">
        <v>416964</v>
      </c>
      <c r="F37" s="7">
        <v>250000</v>
      </c>
      <c r="G37" s="7">
        <v>300000</v>
      </c>
      <c r="H37" s="7">
        <v>350000</v>
      </c>
      <c r="I37" s="7">
        <v>400000</v>
      </c>
      <c r="J37" s="4"/>
    </row>
    <row r="38" spans="1:10" ht="15.6" x14ac:dyDescent="0.3">
      <c r="A38" s="5" t="s">
        <v>12</v>
      </c>
      <c r="B38" s="5" t="s">
        <v>57</v>
      </c>
      <c r="C38" s="13" t="s">
        <v>28</v>
      </c>
      <c r="D38" s="7">
        <v>225279</v>
      </c>
      <c r="E38" s="7">
        <v>273893</v>
      </c>
      <c r="F38" s="7">
        <v>180000</v>
      </c>
      <c r="G38" s="7">
        <v>180000</v>
      </c>
      <c r="H38" s="7">
        <v>180000</v>
      </c>
      <c r="I38" s="7">
        <v>180000</v>
      </c>
      <c r="J38" s="4"/>
    </row>
    <row r="39" spans="1:10" ht="30" x14ac:dyDescent="0.3">
      <c r="A39" s="5" t="s">
        <v>58</v>
      </c>
      <c r="B39" s="5" t="s">
        <v>59</v>
      </c>
      <c r="C39" s="13" t="s">
        <v>28</v>
      </c>
      <c r="D39" s="7">
        <v>8619200</v>
      </c>
      <c r="E39" s="7">
        <v>8857300</v>
      </c>
      <c r="F39" s="7">
        <v>9395659</v>
      </c>
      <c r="G39" s="7">
        <v>10025544</v>
      </c>
      <c r="H39" s="7">
        <v>10666678</v>
      </c>
      <c r="I39" s="7">
        <v>11337740</v>
      </c>
      <c r="J39" s="4"/>
    </row>
    <row r="40" spans="1:10" ht="15.75" customHeight="1" x14ac:dyDescent="0.3">
      <c r="A40" s="5" t="s">
        <v>60</v>
      </c>
      <c r="B40" s="5" t="s">
        <v>24</v>
      </c>
      <c r="C40" s="13" t="s">
        <v>19</v>
      </c>
      <c r="D40" s="7">
        <v>92.7</v>
      </c>
      <c r="E40" s="7">
        <v>97.5</v>
      </c>
      <c r="F40" s="7">
        <v>101.9</v>
      </c>
      <c r="G40" s="7">
        <v>102.6</v>
      </c>
      <c r="H40" s="7">
        <v>102.5</v>
      </c>
      <c r="I40" s="7">
        <v>102.4</v>
      </c>
      <c r="J40" s="4"/>
    </row>
    <row r="41" spans="1:10" ht="15.75" customHeight="1" x14ac:dyDescent="0.3">
      <c r="A41" s="5" t="s">
        <v>61</v>
      </c>
      <c r="B41" s="5" t="s">
        <v>26</v>
      </c>
      <c r="C41" s="13" t="s">
        <v>19</v>
      </c>
      <c r="D41" s="7">
        <v>116.3</v>
      </c>
      <c r="E41" s="7">
        <v>107.8</v>
      </c>
      <c r="F41" s="7">
        <v>104.1</v>
      </c>
      <c r="G41" s="7">
        <v>104</v>
      </c>
      <c r="H41" s="7">
        <v>103.8</v>
      </c>
      <c r="I41" s="7">
        <v>103.8</v>
      </c>
      <c r="J41" s="4"/>
    </row>
    <row r="42" spans="1:10" ht="30" x14ac:dyDescent="0.3">
      <c r="A42" s="5" t="s">
        <v>62</v>
      </c>
      <c r="B42" s="5" t="s">
        <v>63</v>
      </c>
      <c r="C42" s="13" t="s">
        <v>28</v>
      </c>
      <c r="D42" s="7">
        <v>1398300</v>
      </c>
      <c r="E42" s="7">
        <v>1499480</v>
      </c>
      <c r="F42" s="7">
        <v>1593595</v>
      </c>
      <c r="G42" s="7">
        <v>1701905</v>
      </c>
      <c r="H42" s="7">
        <v>1819357</v>
      </c>
      <c r="I42" s="7">
        <v>1946818</v>
      </c>
      <c r="J42" s="4"/>
    </row>
    <row r="43" spans="1:10" ht="21.75" customHeight="1" x14ac:dyDescent="0.3">
      <c r="A43" s="5" t="s">
        <v>64</v>
      </c>
      <c r="B43" s="5" t="s">
        <v>24</v>
      </c>
      <c r="C43" s="13" t="s">
        <v>19</v>
      </c>
      <c r="D43" s="7">
        <v>110.10000000000001</v>
      </c>
      <c r="E43" s="7">
        <v>100.6</v>
      </c>
      <c r="F43" s="7">
        <v>101.7</v>
      </c>
      <c r="G43" s="7">
        <v>102.1</v>
      </c>
      <c r="H43" s="7">
        <v>102.2</v>
      </c>
      <c r="I43" s="7">
        <v>102.3</v>
      </c>
      <c r="J43" s="4"/>
    </row>
    <row r="44" spans="1:10" ht="30" x14ac:dyDescent="0.3">
      <c r="A44" s="5" t="s">
        <v>65</v>
      </c>
      <c r="B44" s="5" t="s">
        <v>66</v>
      </c>
      <c r="C44" s="13" t="s">
        <v>67</v>
      </c>
      <c r="D44" s="7">
        <v>32</v>
      </c>
      <c r="E44" s="7">
        <v>31.9</v>
      </c>
      <c r="F44" s="7">
        <v>31.8</v>
      </c>
      <c r="G44" s="7">
        <v>31.8</v>
      </c>
      <c r="H44" s="7">
        <v>31.8</v>
      </c>
      <c r="I44" s="7">
        <v>31.7</v>
      </c>
      <c r="J44" s="4"/>
    </row>
    <row r="45" spans="1:10" ht="15.6" x14ac:dyDescent="0.3">
      <c r="A45" s="5" t="s">
        <v>68</v>
      </c>
      <c r="B45" s="5" t="s">
        <v>69</v>
      </c>
      <c r="C45" s="13" t="s">
        <v>28</v>
      </c>
      <c r="D45" s="7">
        <v>5265827.3</v>
      </c>
      <c r="E45" s="7">
        <v>5197443.8</v>
      </c>
      <c r="F45" s="7">
        <v>5296195.2</v>
      </c>
      <c r="G45" s="7">
        <v>5433896.2800000003</v>
      </c>
      <c r="H45" s="7">
        <v>5596913.1600000001</v>
      </c>
      <c r="I45" s="7">
        <v>5764820.5599999996</v>
      </c>
      <c r="J45" s="4"/>
    </row>
    <row r="46" spans="1:10" ht="15.75" customHeight="1" x14ac:dyDescent="0.3">
      <c r="A46" s="5" t="s">
        <v>70</v>
      </c>
      <c r="B46" s="5" t="s">
        <v>71</v>
      </c>
      <c r="C46" s="13" t="s">
        <v>19</v>
      </c>
      <c r="D46" s="7">
        <v>105.19</v>
      </c>
      <c r="E46" s="7">
        <f>E45/D45*100</f>
        <v>98.701372147164804</v>
      </c>
      <c r="F46" s="7">
        <f>F45/E45*100</f>
        <v>101.89999938046468</v>
      </c>
      <c r="G46" s="7">
        <f>G45/F45*100</f>
        <v>102.6000000906311</v>
      </c>
      <c r="H46" s="7">
        <f>H45/G45*100</f>
        <v>102.99999984541479</v>
      </c>
      <c r="I46" s="7">
        <f>I45/H45*100</f>
        <v>103.00000009290835</v>
      </c>
      <c r="J46" s="4"/>
    </row>
    <row r="47" spans="1:10" ht="15.6" x14ac:dyDescent="0.3">
      <c r="A47" s="5" t="s">
        <v>12</v>
      </c>
      <c r="B47" s="5" t="s">
        <v>72</v>
      </c>
      <c r="C47" s="13" t="s">
        <v>12</v>
      </c>
      <c r="D47" s="8"/>
      <c r="E47" s="8"/>
      <c r="F47" s="8"/>
      <c r="G47" s="8"/>
      <c r="H47" s="8"/>
      <c r="I47" s="8"/>
      <c r="J47" s="4"/>
    </row>
    <row r="48" spans="1:10" ht="30" x14ac:dyDescent="0.3">
      <c r="A48" s="5" t="s">
        <v>73</v>
      </c>
      <c r="B48" s="5" t="s">
        <v>74</v>
      </c>
      <c r="C48" s="13" t="s">
        <v>28</v>
      </c>
      <c r="D48" s="8">
        <v>4231550.8</v>
      </c>
      <c r="E48" s="8">
        <v>4259211.5999999996</v>
      </c>
      <c r="F48" s="8">
        <f>F49+F50</f>
        <v>4334371.82</v>
      </c>
      <c r="G48" s="8">
        <f t="shared" ref="G48:I48" si="0">G49+G50</f>
        <v>4413550.3900000006</v>
      </c>
      <c r="H48" s="8">
        <f t="shared" si="0"/>
        <v>4496822.41</v>
      </c>
      <c r="I48" s="8">
        <f t="shared" si="0"/>
        <v>4584270.45</v>
      </c>
      <c r="J48" s="4"/>
    </row>
    <row r="49" spans="1:15" ht="15.75" customHeight="1" x14ac:dyDescent="0.3">
      <c r="A49" s="5" t="s">
        <v>75</v>
      </c>
      <c r="B49" s="5" t="s">
        <v>76</v>
      </c>
      <c r="C49" s="13" t="s">
        <v>28</v>
      </c>
      <c r="D49" s="7">
        <v>1823067.3</v>
      </c>
      <c r="E49" s="9">
        <v>1814349.3</v>
      </c>
      <c r="F49" s="8">
        <v>1816163.65</v>
      </c>
      <c r="G49" s="8">
        <v>1819795.98</v>
      </c>
      <c r="H49" s="8">
        <v>1825255.36</v>
      </c>
      <c r="I49" s="8">
        <v>1832556.39</v>
      </c>
      <c r="J49" s="4"/>
    </row>
    <row r="50" spans="1:15" ht="30" x14ac:dyDescent="0.3">
      <c r="A50" s="5" t="s">
        <v>77</v>
      </c>
      <c r="B50" s="5" t="s">
        <v>78</v>
      </c>
      <c r="C50" s="13" t="s">
        <v>79</v>
      </c>
      <c r="D50" s="8">
        <v>2408483.5</v>
      </c>
      <c r="E50" s="10">
        <f>E48-E49</f>
        <v>2444862.2999999998</v>
      </c>
      <c r="F50" s="8">
        <v>2518208.17</v>
      </c>
      <c r="G50" s="8">
        <v>2593754.41</v>
      </c>
      <c r="H50" s="8">
        <v>2671567.0499999998</v>
      </c>
      <c r="I50" s="8">
        <v>2751714.06</v>
      </c>
      <c r="J50" s="4"/>
    </row>
    <row r="51" spans="1:15" ht="15.75" customHeight="1" x14ac:dyDescent="0.3">
      <c r="A51" s="5" t="s">
        <v>80</v>
      </c>
      <c r="B51" s="5" t="s">
        <v>81</v>
      </c>
      <c r="C51" s="13" t="s">
        <v>79</v>
      </c>
      <c r="D51" s="8">
        <v>1034278.2</v>
      </c>
      <c r="E51" s="8">
        <v>938232.2</v>
      </c>
      <c r="F51" s="8">
        <f>F45-F48</f>
        <v>961823.37999999989</v>
      </c>
      <c r="G51" s="8">
        <f t="shared" ref="G51:I51" si="1">G45-G48</f>
        <v>1020345.8899999997</v>
      </c>
      <c r="H51" s="8">
        <f t="shared" si="1"/>
        <v>1100090.75</v>
      </c>
      <c r="I51" s="8">
        <f t="shared" si="1"/>
        <v>1180550.1099999994</v>
      </c>
      <c r="J51" s="4"/>
    </row>
    <row r="52" spans="1:15" ht="15.6" x14ac:dyDescent="0.3">
      <c r="A52" s="5" t="s">
        <v>12</v>
      </c>
      <c r="B52" s="5" t="s">
        <v>27</v>
      </c>
      <c r="C52" s="13" t="s">
        <v>28</v>
      </c>
      <c r="D52" s="7"/>
      <c r="E52" s="7"/>
      <c r="F52" s="7"/>
      <c r="G52" s="7"/>
      <c r="H52" s="7"/>
      <c r="I52" s="7"/>
      <c r="J52" s="4"/>
    </row>
    <row r="53" spans="1:15" ht="15.6" x14ac:dyDescent="0.3">
      <c r="A53" s="5" t="s">
        <v>12</v>
      </c>
      <c r="B53" s="5" t="s">
        <v>29</v>
      </c>
      <c r="C53" s="13" t="s">
        <v>28</v>
      </c>
      <c r="D53" s="7">
        <v>79845.7</v>
      </c>
      <c r="E53" s="7">
        <v>61529.56</v>
      </c>
      <c r="F53" s="7">
        <v>58494.18</v>
      </c>
      <c r="G53" s="7">
        <v>59839.54</v>
      </c>
      <c r="H53" s="7">
        <v>61874.09</v>
      </c>
      <c r="I53" s="7">
        <v>64844.04</v>
      </c>
      <c r="J53" s="4"/>
    </row>
    <row r="54" spans="1:15" ht="15.6" x14ac:dyDescent="0.3">
      <c r="A54" s="5" t="s">
        <v>12</v>
      </c>
      <c r="B54" s="5" t="s">
        <v>30</v>
      </c>
      <c r="C54" s="13" t="s">
        <v>28</v>
      </c>
      <c r="D54" s="7">
        <v>80000</v>
      </c>
      <c r="E54" s="7">
        <v>100031</v>
      </c>
      <c r="F54" s="7">
        <v>105032</v>
      </c>
      <c r="G54" s="7">
        <v>110809</v>
      </c>
      <c r="H54" s="7">
        <v>116904</v>
      </c>
      <c r="I54" s="7">
        <v>123450</v>
      </c>
      <c r="J54" s="4"/>
    </row>
    <row r="55" spans="1:15" ht="15.6" x14ac:dyDescent="0.3">
      <c r="A55" s="5" t="s">
        <v>12</v>
      </c>
      <c r="B55" s="5" t="s">
        <v>31</v>
      </c>
      <c r="C55" s="13" t="s">
        <v>28</v>
      </c>
      <c r="D55" s="7">
        <v>237500</v>
      </c>
      <c r="E55" s="7">
        <v>227307</v>
      </c>
      <c r="F55" s="7">
        <v>235000</v>
      </c>
      <c r="G55" s="7">
        <v>238000</v>
      </c>
      <c r="H55" s="7">
        <v>238000</v>
      </c>
      <c r="I55" s="7">
        <v>238000</v>
      </c>
      <c r="J55" s="4"/>
    </row>
    <row r="56" spans="1:15" ht="30" x14ac:dyDescent="0.3">
      <c r="A56" s="5" t="s">
        <v>82</v>
      </c>
      <c r="B56" s="5" t="s">
        <v>83</v>
      </c>
      <c r="C56" s="13" t="s">
        <v>84</v>
      </c>
      <c r="D56" s="7">
        <v>19951</v>
      </c>
      <c r="E56" s="7">
        <v>18877</v>
      </c>
      <c r="F56" s="7">
        <f>F59+F62</f>
        <v>18077</v>
      </c>
      <c r="G56" s="7">
        <f>G59+G62</f>
        <v>17489</v>
      </c>
      <c r="H56" s="7">
        <f>H59+H62</f>
        <v>17026</v>
      </c>
      <c r="I56" s="7">
        <f>I59+I62</f>
        <v>16840</v>
      </c>
      <c r="J56" s="4"/>
    </row>
    <row r="57" spans="1:15" ht="15.75" customHeight="1" x14ac:dyDescent="0.3">
      <c r="A57" s="5" t="s">
        <v>85</v>
      </c>
      <c r="B57" s="5" t="s">
        <v>86</v>
      </c>
      <c r="C57" s="13" t="s">
        <v>19</v>
      </c>
      <c r="D57" s="7">
        <v>101.54</v>
      </c>
      <c r="E57" s="7">
        <f>E56/D56*100</f>
        <v>94.616811187409155</v>
      </c>
      <c r="F57" s="7">
        <f>F56/E56*100</f>
        <v>95.762038459500971</v>
      </c>
      <c r="G57" s="7">
        <f t="shared" ref="G57:I57" si="2">G56/F56*100</f>
        <v>96.747247884051561</v>
      </c>
      <c r="H57" s="7">
        <f t="shared" si="2"/>
        <v>97.35262164789296</v>
      </c>
      <c r="I57" s="7">
        <f t="shared" si="2"/>
        <v>98.907553153999757</v>
      </c>
      <c r="J57" s="4"/>
    </row>
    <row r="58" spans="1:15" ht="15" x14ac:dyDescent="0.3">
      <c r="A58" s="5" t="s">
        <v>12</v>
      </c>
      <c r="B58" s="5" t="s">
        <v>87</v>
      </c>
      <c r="C58" s="13" t="s">
        <v>12</v>
      </c>
      <c r="D58" s="8"/>
      <c r="E58" s="8"/>
      <c r="F58" s="8"/>
      <c r="G58" s="8"/>
      <c r="H58" s="8"/>
      <c r="I58" s="8"/>
      <c r="J58" s="8"/>
      <c r="K58" s="1"/>
      <c r="L58" s="1"/>
      <c r="M58" s="1"/>
      <c r="N58" s="1"/>
      <c r="O58" s="1"/>
    </row>
    <row r="59" spans="1:15" ht="30" x14ac:dyDescent="0.3">
      <c r="A59" s="5" t="s">
        <v>88</v>
      </c>
      <c r="B59" s="5" t="s">
        <v>89</v>
      </c>
      <c r="C59" s="13" t="s">
        <v>84</v>
      </c>
      <c r="D59" s="8">
        <v>15227</v>
      </c>
      <c r="E59" s="8">
        <v>14578</v>
      </c>
      <c r="F59" s="8">
        <f>F60+F61</f>
        <v>14165</v>
      </c>
      <c r="G59" s="8">
        <f t="shared" ref="G59:I59" si="3">G60+G61</f>
        <v>13929</v>
      </c>
      <c r="H59" s="8">
        <f t="shared" si="3"/>
        <v>13715</v>
      </c>
      <c r="I59" s="8">
        <f t="shared" si="3"/>
        <v>13728</v>
      </c>
      <c r="J59" s="8"/>
      <c r="K59" s="1"/>
      <c r="L59" s="1"/>
      <c r="M59" s="1"/>
      <c r="N59" s="1"/>
      <c r="O59" s="1"/>
    </row>
    <row r="60" spans="1:15" ht="15.75" customHeight="1" x14ac:dyDescent="0.3">
      <c r="A60" s="5" t="s">
        <v>90</v>
      </c>
      <c r="B60" s="5" t="s">
        <v>91</v>
      </c>
      <c r="C60" s="13" t="s">
        <v>84</v>
      </c>
      <c r="D60" s="8">
        <v>6933</v>
      </c>
      <c r="E60" s="8">
        <v>6727</v>
      </c>
      <c r="F60" s="8">
        <v>6730</v>
      </c>
      <c r="G60" s="8">
        <v>6732</v>
      </c>
      <c r="H60" s="8">
        <v>6734</v>
      </c>
      <c r="I60" s="8">
        <v>6740</v>
      </c>
      <c r="J60" s="8"/>
      <c r="K60" s="1"/>
      <c r="L60" s="1"/>
      <c r="M60" s="1"/>
      <c r="N60" s="1"/>
      <c r="O60" s="1"/>
    </row>
    <row r="61" spans="1:15" ht="30" x14ac:dyDescent="0.3">
      <c r="A61" s="5" t="s">
        <v>92</v>
      </c>
      <c r="B61" s="5" t="s">
        <v>93</v>
      </c>
      <c r="C61" s="13" t="s">
        <v>84</v>
      </c>
      <c r="D61" s="8">
        <v>8294</v>
      </c>
      <c r="E61" s="8">
        <f>E59-E60</f>
        <v>7851</v>
      </c>
      <c r="F61" s="8">
        <v>7435</v>
      </c>
      <c r="G61" s="8">
        <v>7197</v>
      </c>
      <c r="H61" s="8">
        <v>6981</v>
      </c>
      <c r="I61" s="8">
        <v>6988</v>
      </c>
      <c r="J61" s="8"/>
      <c r="K61" s="1"/>
      <c r="L61" s="1"/>
      <c r="M61" s="1"/>
      <c r="N61" s="1"/>
      <c r="O61" s="1"/>
    </row>
    <row r="62" spans="1:15" ht="30" x14ac:dyDescent="0.3">
      <c r="A62" s="5" t="s">
        <v>94</v>
      </c>
      <c r="B62" s="5" t="s">
        <v>95</v>
      </c>
      <c r="C62" s="13" t="s">
        <v>84</v>
      </c>
      <c r="D62" s="8">
        <v>4724</v>
      </c>
      <c r="E62" s="8">
        <v>4299</v>
      </c>
      <c r="F62" s="11">
        <v>3912</v>
      </c>
      <c r="G62" s="11">
        <v>3560</v>
      </c>
      <c r="H62" s="11">
        <v>3311</v>
      </c>
      <c r="I62" s="11">
        <v>3112</v>
      </c>
      <c r="J62" s="8"/>
      <c r="K62" s="1"/>
      <c r="L62" s="1"/>
      <c r="M62" s="1"/>
      <c r="N62" s="1"/>
      <c r="O62" s="1"/>
    </row>
    <row r="63" spans="1:15" ht="30" x14ac:dyDescent="0.3">
      <c r="A63" s="5" t="s">
        <v>96</v>
      </c>
      <c r="B63" s="5" t="s">
        <v>97</v>
      </c>
      <c r="C63" s="13" t="s">
        <v>98</v>
      </c>
      <c r="D63" s="7">
        <v>21994.83</v>
      </c>
      <c r="E63" s="7">
        <v>22944.34</v>
      </c>
      <c r="F63" s="7">
        <v>24414.98</v>
      </c>
      <c r="G63" s="7">
        <v>25891.97</v>
      </c>
      <c r="H63" s="7">
        <v>27393.95</v>
      </c>
      <c r="I63" s="7">
        <v>28527.42</v>
      </c>
      <c r="J63" s="4"/>
    </row>
    <row r="64" spans="1:15" ht="15.75" customHeight="1" x14ac:dyDescent="0.3">
      <c r="A64" s="5" t="s">
        <v>99</v>
      </c>
      <c r="B64" s="5" t="s">
        <v>71</v>
      </c>
      <c r="C64" s="13" t="s">
        <v>19</v>
      </c>
      <c r="D64" s="7">
        <v>106.8</v>
      </c>
      <c r="E64" s="7">
        <v>104.32</v>
      </c>
      <c r="F64" s="7">
        <v>106.41</v>
      </c>
      <c r="G64" s="7">
        <v>106.05</v>
      </c>
      <c r="H64" s="7">
        <v>105.8</v>
      </c>
      <c r="I64" s="7">
        <v>104.14</v>
      </c>
      <c r="J64" s="4"/>
    </row>
    <row r="65" spans="1:10" ht="15.6" x14ac:dyDescent="0.3">
      <c r="A65" s="5" t="s">
        <v>12</v>
      </c>
      <c r="B65" s="5" t="s">
        <v>100</v>
      </c>
      <c r="C65" s="13" t="s">
        <v>12</v>
      </c>
      <c r="D65" s="8"/>
      <c r="E65" s="8"/>
      <c r="F65" s="8"/>
      <c r="G65" s="8"/>
      <c r="H65" s="8"/>
      <c r="I65" s="8"/>
      <c r="J65" s="4"/>
    </row>
    <row r="66" spans="1:10" ht="30" x14ac:dyDescent="0.3">
      <c r="A66" s="5" t="s">
        <v>101</v>
      </c>
      <c r="B66" s="5" t="s">
        <v>74</v>
      </c>
      <c r="C66" s="13" t="s">
        <v>98</v>
      </c>
      <c r="D66" s="7">
        <v>23158.16</v>
      </c>
      <c r="E66" s="7">
        <v>24347.3</v>
      </c>
      <c r="F66" s="7">
        <v>25499.3</v>
      </c>
      <c r="G66" s="7">
        <v>26405.040000000001</v>
      </c>
      <c r="H66" s="7">
        <v>27323.02</v>
      </c>
      <c r="I66" s="7">
        <v>27827.98</v>
      </c>
      <c r="J66" s="4"/>
    </row>
    <row r="67" spans="1:10" ht="15.75" customHeight="1" x14ac:dyDescent="0.3">
      <c r="A67" s="5" t="s">
        <v>102</v>
      </c>
      <c r="B67" s="5" t="s">
        <v>76</v>
      </c>
      <c r="C67" s="13" t="s">
        <v>98</v>
      </c>
      <c r="D67" s="7">
        <v>21912.9</v>
      </c>
      <c r="E67" s="7">
        <v>22476</v>
      </c>
      <c r="F67" s="7">
        <v>22488.41</v>
      </c>
      <c r="G67" s="7">
        <v>22526.69</v>
      </c>
      <c r="H67" s="7">
        <v>22587.56</v>
      </c>
      <c r="I67" s="7">
        <v>22657.72</v>
      </c>
      <c r="J67" s="4"/>
    </row>
    <row r="68" spans="1:10" ht="30" x14ac:dyDescent="0.3">
      <c r="A68" s="5" t="s">
        <v>103</v>
      </c>
      <c r="B68" s="5" t="s">
        <v>78</v>
      </c>
      <c r="C68" s="13" t="s">
        <v>98</v>
      </c>
      <c r="D68" s="7">
        <v>24199.100000000002</v>
      </c>
      <c r="E68" s="7">
        <v>25950.65</v>
      </c>
      <c r="F68" s="7">
        <v>28224.7</v>
      </c>
      <c r="G68" s="7">
        <v>30032.82</v>
      </c>
      <c r="H68" s="7">
        <v>31890.93</v>
      </c>
      <c r="I68" s="7">
        <v>32814.75</v>
      </c>
      <c r="J68" s="4"/>
    </row>
    <row r="69" spans="1:10" ht="15.75" customHeight="1" x14ac:dyDescent="0.3">
      <c r="A69" s="5" t="s">
        <v>104</v>
      </c>
      <c r="B69" s="5" t="s">
        <v>81</v>
      </c>
      <c r="C69" s="13" t="s">
        <v>98</v>
      </c>
      <c r="D69" s="7">
        <v>18245.07</v>
      </c>
      <c r="E69" s="7">
        <v>18187.02</v>
      </c>
      <c r="F69" s="7">
        <v>20488.740000000002</v>
      </c>
      <c r="G69" s="7">
        <v>23884.5</v>
      </c>
      <c r="H69" s="7">
        <v>27687.78</v>
      </c>
      <c r="I69" s="7">
        <v>31612.85</v>
      </c>
      <c r="J69" s="4"/>
    </row>
    <row r="70" spans="1:10" ht="15.6" x14ac:dyDescent="0.3">
      <c r="A70" s="5" t="s">
        <v>12</v>
      </c>
      <c r="B70" s="5" t="s">
        <v>27</v>
      </c>
      <c r="C70" s="13" t="s">
        <v>28</v>
      </c>
      <c r="D70" s="7"/>
      <c r="E70" s="7"/>
      <c r="F70" s="7"/>
      <c r="G70" s="7"/>
      <c r="H70" s="7"/>
      <c r="I70" s="7"/>
      <c r="J70" s="4"/>
    </row>
    <row r="71" spans="1:10" ht="15.6" x14ac:dyDescent="0.3">
      <c r="A71" s="5" t="s">
        <v>12</v>
      </c>
      <c r="B71" s="5" t="s">
        <v>29</v>
      </c>
      <c r="C71" s="13" t="s">
        <v>28</v>
      </c>
      <c r="D71" s="7">
        <v>14858</v>
      </c>
      <c r="E71" s="7">
        <v>14776.55</v>
      </c>
      <c r="F71" s="7">
        <v>16808.669999999998</v>
      </c>
      <c r="G71" s="7">
        <v>16903.830000000002</v>
      </c>
      <c r="H71" s="7">
        <v>17478.560000000001</v>
      </c>
      <c r="I71" s="7">
        <v>18317.53</v>
      </c>
      <c r="J71" s="4"/>
    </row>
    <row r="72" spans="1:10" ht="15.6" x14ac:dyDescent="0.3">
      <c r="A72" s="5" t="s">
        <v>12</v>
      </c>
      <c r="B72" s="5" t="s">
        <v>30</v>
      </c>
      <c r="C72" s="13" t="s">
        <v>28</v>
      </c>
      <c r="D72" s="7">
        <v>20000</v>
      </c>
      <c r="E72" s="7">
        <v>25965</v>
      </c>
      <c r="F72" s="7">
        <v>26147.47</v>
      </c>
      <c r="G72" s="7">
        <v>27564.48</v>
      </c>
      <c r="H72" s="7">
        <v>29080.53</v>
      </c>
      <c r="I72" s="7">
        <v>30709.040000000001</v>
      </c>
      <c r="J72" s="4"/>
    </row>
    <row r="73" spans="1:10" ht="15.6" x14ac:dyDescent="0.3">
      <c r="A73" s="5" t="s">
        <v>12</v>
      </c>
      <c r="B73" s="5" t="s">
        <v>31</v>
      </c>
      <c r="C73" s="13" t="s">
        <v>28</v>
      </c>
      <c r="D73" s="7">
        <v>31515.39</v>
      </c>
      <c r="E73" s="7">
        <v>32160.02</v>
      </c>
      <c r="F73" s="7">
        <v>32748.05</v>
      </c>
      <c r="G73" s="7">
        <v>33166.11</v>
      </c>
      <c r="H73" s="7">
        <v>33166.11</v>
      </c>
      <c r="I73" s="7">
        <v>33166.11</v>
      </c>
      <c r="J73" s="4"/>
    </row>
    <row r="74" spans="1:10" ht="15.6" x14ac:dyDescent="0.3">
      <c r="A74" s="5" t="s">
        <v>105</v>
      </c>
      <c r="B74" s="5" t="s">
        <v>106</v>
      </c>
      <c r="C74" s="13" t="s">
        <v>28</v>
      </c>
      <c r="D74" s="7">
        <v>19871015</v>
      </c>
      <c r="E74" s="7">
        <v>20193133</v>
      </c>
      <c r="F74" s="7">
        <v>20596955.66</v>
      </c>
      <c r="G74" s="7">
        <v>21029532.57</v>
      </c>
      <c r="H74" s="7">
        <v>21492182.289999999</v>
      </c>
      <c r="I74" s="7">
        <v>22029486.84</v>
      </c>
      <c r="J74" s="4"/>
    </row>
    <row r="75" spans="1:10" ht="30" x14ac:dyDescent="0.3">
      <c r="A75" s="5" t="s">
        <v>107</v>
      </c>
      <c r="B75" s="5" t="s">
        <v>108</v>
      </c>
      <c r="C75" s="13" t="s">
        <v>98</v>
      </c>
      <c r="D75" s="7">
        <v>20961.8</v>
      </c>
      <c r="E75" s="7">
        <v>21301.600000000002</v>
      </c>
      <c r="F75" s="7">
        <v>21727.599999999999</v>
      </c>
      <c r="G75" s="7">
        <v>22183.9</v>
      </c>
      <c r="H75" s="7">
        <v>22671.9</v>
      </c>
      <c r="I75" s="7">
        <v>23238.799999999999</v>
      </c>
      <c r="J75" s="4"/>
    </row>
    <row r="76" spans="1:10" ht="15.75" customHeight="1" x14ac:dyDescent="0.3">
      <c r="A76" s="5" t="s">
        <v>109</v>
      </c>
      <c r="B76" s="5" t="s">
        <v>18</v>
      </c>
      <c r="C76" s="13" t="s">
        <v>19</v>
      </c>
      <c r="D76" s="7">
        <v>110</v>
      </c>
      <c r="E76" s="7">
        <v>101.7</v>
      </c>
      <c r="F76" s="7">
        <v>102</v>
      </c>
      <c r="G76" s="7">
        <v>102.1</v>
      </c>
      <c r="H76" s="7">
        <v>102.2</v>
      </c>
      <c r="I76" s="7">
        <v>102.5</v>
      </c>
      <c r="J76" s="4"/>
    </row>
    <row r="77" spans="1:10" ht="30" x14ac:dyDescent="0.3">
      <c r="A77" s="5" t="s">
        <v>110</v>
      </c>
      <c r="B77" s="5" t="s">
        <v>111</v>
      </c>
      <c r="C77" s="13" t="s">
        <v>28</v>
      </c>
      <c r="D77" s="7">
        <v>636178.1</v>
      </c>
      <c r="E77" s="7">
        <v>695312</v>
      </c>
      <c r="F77" s="7">
        <v>672125.9</v>
      </c>
      <c r="G77" s="7">
        <v>672125.9</v>
      </c>
      <c r="H77" s="7">
        <v>692289.7</v>
      </c>
      <c r="I77" s="7">
        <v>713058.4</v>
      </c>
      <c r="J77" s="4"/>
    </row>
    <row r="78" spans="1:10" ht="15.6" x14ac:dyDescent="0.3">
      <c r="A78" s="5" t="s">
        <v>12</v>
      </c>
      <c r="B78" s="5" t="s">
        <v>100</v>
      </c>
      <c r="C78" s="13" t="s">
        <v>12</v>
      </c>
      <c r="D78" s="8"/>
      <c r="E78" s="8"/>
      <c r="F78" s="8"/>
      <c r="G78" s="8"/>
      <c r="H78" s="8"/>
      <c r="I78" s="8"/>
      <c r="J78" s="4"/>
    </row>
    <row r="79" spans="1:10" ht="15.75" customHeight="1" x14ac:dyDescent="0.3">
      <c r="A79" s="5" t="s">
        <v>112</v>
      </c>
      <c r="B79" s="5" t="s">
        <v>113</v>
      </c>
      <c r="C79" s="13" t="s">
        <v>28</v>
      </c>
      <c r="D79" s="7">
        <v>157079.30000000002</v>
      </c>
      <c r="E79" s="7">
        <v>171742.1</v>
      </c>
      <c r="F79" s="7">
        <v>168031.5</v>
      </c>
      <c r="G79" s="7">
        <v>168031.5</v>
      </c>
      <c r="H79" s="7">
        <v>173072.4</v>
      </c>
      <c r="I79" s="7">
        <v>178264.6</v>
      </c>
      <c r="J79" s="4"/>
    </row>
    <row r="80" spans="1:10" ht="15.6" x14ac:dyDescent="0.3">
      <c r="A80" s="5" t="s">
        <v>114</v>
      </c>
      <c r="B80" s="5" t="s">
        <v>115</v>
      </c>
      <c r="C80" s="13" t="s">
        <v>28</v>
      </c>
      <c r="D80" s="7">
        <v>613355</v>
      </c>
      <c r="E80" s="7">
        <v>703918.8</v>
      </c>
      <c r="F80" s="7">
        <v>715038.3</v>
      </c>
      <c r="G80" s="7">
        <v>715038.3</v>
      </c>
      <c r="H80" s="7">
        <v>736489.4</v>
      </c>
      <c r="I80" s="7">
        <v>758584.1</v>
      </c>
      <c r="J80" s="4"/>
    </row>
    <row r="81" spans="1:10" ht="15.75" customHeight="1" x14ac:dyDescent="0.3">
      <c r="A81" s="5" t="s">
        <v>116</v>
      </c>
      <c r="B81" s="5" t="s">
        <v>18</v>
      </c>
      <c r="C81" s="13" t="s">
        <v>19</v>
      </c>
      <c r="D81" s="7">
        <v>102.7</v>
      </c>
      <c r="E81" s="7">
        <v>114.77</v>
      </c>
      <c r="F81" s="7">
        <v>101.58</v>
      </c>
      <c r="G81" s="7">
        <v>100</v>
      </c>
      <c r="H81" s="7">
        <v>103</v>
      </c>
      <c r="I81" s="7">
        <v>103</v>
      </c>
      <c r="J81" s="4"/>
    </row>
    <row r="82" spans="1:10" ht="30" x14ac:dyDescent="0.3">
      <c r="A82" s="5" t="s">
        <v>117</v>
      </c>
      <c r="B82" s="5" t="s">
        <v>118</v>
      </c>
      <c r="C82" s="13" t="s">
        <v>84</v>
      </c>
      <c r="D82" s="7">
        <v>250</v>
      </c>
      <c r="E82" s="7">
        <v>243</v>
      </c>
      <c r="F82" s="7">
        <v>250</v>
      </c>
      <c r="G82" s="7">
        <v>243</v>
      </c>
      <c r="H82" s="7">
        <v>242</v>
      </c>
      <c r="I82" s="7">
        <v>242</v>
      </c>
      <c r="J82" s="4"/>
    </row>
    <row r="83" spans="1:10" ht="15.6" x14ac:dyDescent="0.3">
      <c r="A83" s="5" t="s">
        <v>119</v>
      </c>
      <c r="B83" s="5" t="s">
        <v>120</v>
      </c>
      <c r="C83" s="13" t="s">
        <v>19</v>
      </c>
      <c r="D83" s="7">
        <v>0.64</v>
      </c>
      <c r="E83" s="7">
        <v>0.63</v>
      </c>
      <c r="F83" s="7">
        <v>0.64</v>
      </c>
      <c r="G83" s="7">
        <v>0.63</v>
      </c>
      <c r="H83" s="7">
        <v>0.62</v>
      </c>
      <c r="I83" s="7">
        <v>0.62</v>
      </c>
      <c r="J83" s="4"/>
    </row>
  </sheetData>
  <mergeCells count="6">
    <mergeCell ref="A1:F1"/>
    <mergeCell ref="A2:F2"/>
    <mergeCell ref="A4:A5"/>
    <mergeCell ref="B4:B5"/>
    <mergeCell ref="C4:C5"/>
    <mergeCell ref="G1:I2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61" orientation="landscape" r:id="rId1"/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2017-12-11T10:27:34Z</dcterms:modified>
</cp:coreProperties>
</file>